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7100" windowHeight="9600"/>
  </bookViews>
  <sheets>
    <sheet name="Results" sheetId="1" r:id="rId1"/>
    <sheet name="Points" sheetId="2" r:id="rId2"/>
    <sheet name="Final_Standings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S64" i="2"/>
  <c r="R64"/>
  <c r="Q64"/>
  <c r="P64"/>
  <c r="O64"/>
  <c r="N64"/>
  <c r="M64"/>
  <c r="L64"/>
  <c r="K64"/>
  <c r="J64"/>
  <c r="I64"/>
  <c r="H64"/>
  <c r="G64"/>
  <c r="F64"/>
  <c r="E64"/>
  <c r="D64"/>
  <c r="C64"/>
  <c r="T64" s="1"/>
  <c r="B64"/>
  <c r="S63"/>
  <c r="R63"/>
  <c r="Q63"/>
  <c r="P63"/>
  <c r="O63"/>
  <c r="N63"/>
  <c r="M63"/>
  <c r="L63"/>
  <c r="K63"/>
  <c r="J63"/>
  <c r="I63"/>
  <c r="H63"/>
  <c r="G63"/>
  <c r="F63"/>
  <c r="E63"/>
  <c r="D63"/>
  <c r="C63"/>
  <c r="T63" s="1"/>
  <c r="B63"/>
  <c r="S62"/>
  <c r="R62"/>
  <c r="Q62"/>
  <c r="P62"/>
  <c r="O62"/>
  <c r="N62"/>
  <c r="M62"/>
  <c r="L62"/>
  <c r="K62"/>
  <c r="J62"/>
  <c r="I62"/>
  <c r="H62"/>
  <c r="G62"/>
  <c r="F62"/>
  <c r="E62"/>
  <c r="D62"/>
  <c r="C62"/>
  <c r="T62" s="1"/>
  <c r="B62"/>
  <c r="S61"/>
  <c r="R61"/>
  <c r="Q61"/>
  <c r="P61"/>
  <c r="O61"/>
  <c r="N61"/>
  <c r="M61"/>
  <c r="L61"/>
  <c r="K61"/>
  <c r="J61"/>
  <c r="I61"/>
  <c r="H61"/>
  <c r="G61"/>
  <c r="F61"/>
  <c r="E61"/>
  <c r="D61"/>
  <c r="C61"/>
  <c r="T61" s="1"/>
  <c r="B61"/>
  <c r="S56"/>
  <c r="R56"/>
  <c r="Q56"/>
  <c r="P56"/>
  <c r="O56"/>
  <c r="N56"/>
  <c r="M56"/>
  <c r="L56"/>
  <c r="K56"/>
  <c r="J56"/>
  <c r="I56"/>
  <c r="H56"/>
  <c r="G56"/>
  <c r="F56"/>
  <c r="E56"/>
  <c r="D56"/>
  <c r="C56"/>
  <c r="T56" s="1"/>
  <c r="B56"/>
  <c r="S55"/>
  <c r="R55"/>
  <c r="Q55"/>
  <c r="P55"/>
  <c r="O55"/>
  <c r="N55"/>
  <c r="M55"/>
  <c r="L55"/>
  <c r="K55"/>
  <c r="J55"/>
  <c r="I55"/>
  <c r="H55"/>
  <c r="G55"/>
  <c r="F55"/>
  <c r="E55"/>
  <c r="D55"/>
  <c r="C55"/>
  <c r="T55" s="1"/>
  <c r="B55"/>
  <c r="S54"/>
  <c r="R54"/>
  <c r="Q54"/>
  <c r="P54"/>
  <c r="O54"/>
  <c r="N54"/>
  <c r="M54"/>
  <c r="L54"/>
  <c r="K54"/>
  <c r="J54"/>
  <c r="I54"/>
  <c r="H54"/>
  <c r="G54"/>
  <c r="F54"/>
  <c r="E54"/>
  <c r="D54"/>
  <c r="C54"/>
  <c r="T54" s="1"/>
  <c r="B54"/>
  <c r="S53"/>
  <c r="R53"/>
  <c r="Q53"/>
  <c r="P53"/>
  <c r="O53"/>
  <c r="N53"/>
  <c r="M53"/>
  <c r="L53"/>
  <c r="K53"/>
  <c r="J53"/>
  <c r="I53"/>
  <c r="H53"/>
  <c r="G53"/>
  <c r="F53"/>
  <c r="E53"/>
  <c r="D53"/>
  <c r="C53"/>
  <c r="T53" s="1"/>
  <c r="B53"/>
  <c r="S52"/>
  <c r="R52"/>
  <c r="Q52"/>
  <c r="P52"/>
  <c r="O52"/>
  <c r="N52"/>
  <c r="M52"/>
  <c r="L52"/>
  <c r="K52"/>
  <c r="J52"/>
  <c r="I52"/>
  <c r="H52"/>
  <c r="G52"/>
  <c r="F52"/>
  <c r="E52"/>
  <c r="D52"/>
  <c r="C52"/>
  <c r="T52" s="1"/>
  <c r="B52"/>
  <c r="S51"/>
  <c r="R51"/>
  <c r="Q51"/>
  <c r="P51"/>
  <c r="O51"/>
  <c r="N51"/>
  <c r="M51"/>
  <c r="L51"/>
  <c r="K51"/>
  <c r="J51"/>
  <c r="I51"/>
  <c r="H51"/>
  <c r="G51"/>
  <c r="F51"/>
  <c r="E51"/>
  <c r="D51"/>
  <c r="C51"/>
  <c r="T51" s="1"/>
  <c r="B51"/>
  <c r="S50"/>
  <c r="R50"/>
  <c r="Q50"/>
  <c r="P50"/>
  <c r="O50"/>
  <c r="N50"/>
  <c r="M50"/>
  <c r="L50"/>
  <c r="K50"/>
  <c r="J50"/>
  <c r="I50"/>
  <c r="H50"/>
  <c r="G50"/>
  <c r="F50"/>
  <c r="E50"/>
  <c r="D50"/>
  <c r="C50"/>
  <c r="T50" s="1"/>
  <c r="B50"/>
  <c r="S49"/>
  <c r="R49"/>
  <c r="Q49"/>
  <c r="P49"/>
  <c r="O49"/>
  <c r="N49"/>
  <c r="M49"/>
  <c r="L49"/>
  <c r="K49"/>
  <c r="J49"/>
  <c r="I49"/>
  <c r="H49"/>
  <c r="G49"/>
  <c r="F49"/>
  <c r="E49"/>
  <c r="D49"/>
  <c r="C49"/>
  <c r="T49" s="1"/>
  <c r="B49"/>
  <c r="S48"/>
  <c r="R48"/>
  <c r="Q48"/>
  <c r="P48"/>
  <c r="O48"/>
  <c r="N48"/>
  <c r="M48"/>
  <c r="L48"/>
  <c r="K48"/>
  <c r="J48"/>
  <c r="I48"/>
  <c r="H48"/>
  <c r="G48"/>
  <c r="F48"/>
  <c r="E48"/>
  <c r="D48"/>
  <c r="C48"/>
  <c r="T48" s="1"/>
  <c r="B48"/>
  <c r="S47"/>
  <c r="R47"/>
  <c r="Q47"/>
  <c r="P47"/>
  <c r="O47"/>
  <c r="N47"/>
  <c r="M47"/>
  <c r="L47"/>
  <c r="K47"/>
  <c r="J47"/>
  <c r="I47"/>
  <c r="H47"/>
  <c r="G47"/>
  <c r="F47"/>
  <c r="E47"/>
  <c r="D47"/>
  <c r="C47"/>
  <c r="T47" s="1"/>
  <c r="B47"/>
  <c r="S46"/>
  <c r="R46"/>
  <c r="Q46"/>
  <c r="P46"/>
  <c r="O46"/>
  <c r="N46"/>
  <c r="M46"/>
  <c r="L46"/>
  <c r="K46"/>
  <c r="J46"/>
  <c r="I46"/>
  <c r="H46"/>
  <c r="G46"/>
  <c r="F46"/>
  <c r="E46"/>
  <c r="D46"/>
  <c r="C46"/>
  <c r="T46" s="1"/>
  <c r="B46"/>
  <c r="S45"/>
  <c r="R45"/>
  <c r="Q45"/>
  <c r="P45"/>
  <c r="O45"/>
  <c r="N45"/>
  <c r="M45"/>
  <c r="L45"/>
  <c r="K45"/>
  <c r="J45"/>
  <c r="I45"/>
  <c r="H45"/>
  <c r="G45"/>
  <c r="F45"/>
  <c r="E45"/>
  <c r="D45"/>
  <c r="C45"/>
  <c r="T45" s="1"/>
  <c r="B45"/>
  <c r="S44"/>
  <c r="R44"/>
  <c r="Q44"/>
  <c r="P44"/>
  <c r="O44"/>
  <c r="N44"/>
  <c r="M44"/>
  <c r="L44"/>
  <c r="K44"/>
  <c r="J44"/>
  <c r="I44"/>
  <c r="H44"/>
  <c r="G44"/>
  <c r="F44"/>
  <c r="E44"/>
  <c r="D44"/>
  <c r="C44"/>
  <c r="T44" s="1"/>
  <c r="B44"/>
  <c r="S39"/>
  <c r="R39"/>
  <c r="Q39"/>
  <c r="P39"/>
  <c r="O39"/>
  <c r="N39"/>
  <c r="M39"/>
  <c r="L39"/>
  <c r="K39"/>
  <c r="J39"/>
  <c r="I39"/>
  <c r="H39"/>
  <c r="G39"/>
  <c r="F39"/>
  <c r="E39"/>
  <c r="D39"/>
  <c r="C39"/>
  <c r="T39" s="1"/>
  <c r="B39"/>
  <c r="S38"/>
  <c r="R38"/>
  <c r="Q38"/>
  <c r="P38"/>
  <c r="O38"/>
  <c r="N38"/>
  <c r="M38"/>
  <c r="L38"/>
  <c r="K38"/>
  <c r="J38"/>
  <c r="I38"/>
  <c r="H38"/>
  <c r="G38"/>
  <c r="F38"/>
  <c r="E38"/>
  <c r="D38"/>
  <c r="C38"/>
  <c r="T38" s="1"/>
  <c r="B38"/>
  <c r="S37"/>
  <c r="R37"/>
  <c r="Q37"/>
  <c r="P37"/>
  <c r="O37"/>
  <c r="N37"/>
  <c r="M37"/>
  <c r="L37"/>
  <c r="K37"/>
  <c r="J37"/>
  <c r="I37"/>
  <c r="H37"/>
  <c r="G37"/>
  <c r="F37"/>
  <c r="E37"/>
  <c r="D37"/>
  <c r="C37"/>
  <c r="T37" s="1"/>
  <c r="B37"/>
  <c r="S36"/>
  <c r="R36"/>
  <c r="Q36"/>
  <c r="P36"/>
  <c r="O36"/>
  <c r="N36"/>
  <c r="M36"/>
  <c r="L36"/>
  <c r="K36"/>
  <c r="J36"/>
  <c r="I36"/>
  <c r="H36"/>
  <c r="G36"/>
  <c r="F36"/>
  <c r="E36"/>
  <c r="D36"/>
  <c r="C36"/>
  <c r="T36" s="1"/>
  <c r="B36"/>
  <c r="S35"/>
  <c r="R35"/>
  <c r="Q35"/>
  <c r="P35"/>
  <c r="O35"/>
  <c r="N35"/>
  <c r="M35"/>
  <c r="L35"/>
  <c r="K35"/>
  <c r="J35"/>
  <c r="I35"/>
  <c r="H35"/>
  <c r="G35"/>
  <c r="F35"/>
  <c r="E35"/>
  <c r="D35"/>
  <c r="C35"/>
  <c r="T35" s="1"/>
  <c r="B35"/>
  <c r="S34"/>
  <c r="R34"/>
  <c r="Q34"/>
  <c r="P34"/>
  <c r="O34"/>
  <c r="N34"/>
  <c r="M34"/>
  <c r="L34"/>
  <c r="K34"/>
  <c r="J34"/>
  <c r="I34"/>
  <c r="H34"/>
  <c r="G34"/>
  <c r="F34"/>
  <c r="E34"/>
  <c r="D34"/>
  <c r="C34"/>
  <c r="T34" s="1"/>
  <c r="B34"/>
  <c r="S33"/>
  <c r="R33"/>
  <c r="Q33"/>
  <c r="P33"/>
  <c r="O33"/>
  <c r="N33"/>
  <c r="M33"/>
  <c r="L33"/>
  <c r="K33"/>
  <c r="J33"/>
  <c r="I33"/>
  <c r="H33"/>
  <c r="G33"/>
  <c r="F33"/>
  <c r="E33"/>
  <c r="D33"/>
  <c r="C33"/>
  <c r="T33" s="1"/>
  <c r="B33"/>
  <c r="S32"/>
  <c r="R32"/>
  <c r="Q32"/>
  <c r="P32"/>
  <c r="O32"/>
  <c r="N32"/>
  <c r="M32"/>
  <c r="L32"/>
  <c r="K32"/>
  <c r="J32"/>
  <c r="I32"/>
  <c r="H32"/>
  <c r="G32"/>
  <c r="F32"/>
  <c r="E32"/>
  <c r="D32"/>
  <c r="C32"/>
  <c r="T32" s="1"/>
  <c r="B32"/>
  <c r="S31"/>
  <c r="R31"/>
  <c r="Q31"/>
  <c r="P31"/>
  <c r="O31"/>
  <c r="N31"/>
  <c r="M31"/>
  <c r="L31"/>
  <c r="K31"/>
  <c r="J31"/>
  <c r="I31"/>
  <c r="H31"/>
  <c r="G31"/>
  <c r="F31"/>
  <c r="E31"/>
  <c r="D31"/>
  <c r="C31"/>
  <c r="T31" s="1"/>
  <c r="B31"/>
  <c r="S30"/>
  <c r="R30"/>
  <c r="Q30"/>
  <c r="P30"/>
  <c r="O30"/>
  <c r="N30"/>
  <c r="M30"/>
  <c r="L30"/>
  <c r="K30"/>
  <c r="J30"/>
  <c r="I30"/>
  <c r="H30"/>
  <c r="G30"/>
  <c r="F30"/>
  <c r="E30"/>
  <c r="D30"/>
  <c r="C30"/>
  <c r="T30" s="1"/>
  <c r="B30"/>
  <c r="S29"/>
  <c r="R29"/>
  <c r="Q29"/>
  <c r="P29"/>
  <c r="O29"/>
  <c r="N29"/>
  <c r="M29"/>
  <c r="L29"/>
  <c r="K29"/>
  <c r="J29"/>
  <c r="I29"/>
  <c r="H29"/>
  <c r="G29"/>
  <c r="F29"/>
  <c r="E29"/>
  <c r="D29"/>
  <c r="C29"/>
  <c r="T29" s="1"/>
  <c r="B29"/>
  <c r="S28"/>
  <c r="R28"/>
  <c r="Q28"/>
  <c r="P28"/>
  <c r="O28"/>
  <c r="N28"/>
  <c r="M28"/>
  <c r="L28"/>
  <c r="K28"/>
  <c r="J28"/>
  <c r="I28"/>
  <c r="H28"/>
  <c r="G28"/>
  <c r="F28"/>
  <c r="E28"/>
  <c r="D28"/>
  <c r="C28"/>
  <c r="T28" s="1"/>
  <c r="B28"/>
  <c r="S27"/>
  <c r="R27"/>
  <c r="Q27"/>
  <c r="P27"/>
  <c r="O27"/>
  <c r="N27"/>
  <c r="M27"/>
  <c r="L27"/>
  <c r="K27"/>
  <c r="J27"/>
  <c r="I27"/>
  <c r="H27"/>
  <c r="G27"/>
  <c r="F27"/>
  <c r="E27"/>
  <c r="D27"/>
  <c r="C27"/>
  <c r="T27" s="1"/>
  <c r="B27"/>
  <c r="S26"/>
  <c r="R26"/>
  <c r="Q26"/>
  <c r="P26"/>
  <c r="O26"/>
  <c r="N26"/>
  <c r="M26"/>
  <c r="L26"/>
  <c r="K26"/>
  <c r="J26"/>
  <c r="I26"/>
  <c r="H26"/>
  <c r="G26"/>
  <c r="F26"/>
  <c r="E26"/>
  <c r="D26"/>
  <c r="C26"/>
  <c r="T26" s="1"/>
  <c r="B26"/>
  <c r="S25"/>
  <c r="R25"/>
  <c r="Q25"/>
  <c r="P25"/>
  <c r="O25"/>
  <c r="N25"/>
  <c r="M25"/>
  <c r="L25"/>
  <c r="K25"/>
  <c r="J25"/>
  <c r="I25"/>
  <c r="H25"/>
  <c r="G25"/>
  <c r="F25"/>
  <c r="E25"/>
  <c r="D25"/>
  <c r="C25"/>
  <c r="T25" s="1"/>
  <c r="B25"/>
  <c r="S24"/>
  <c r="R24"/>
  <c r="Q24"/>
  <c r="P24"/>
  <c r="O24"/>
  <c r="N24"/>
  <c r="M24"/>
  <c r="L24"/>
  <c r="K24"/>
  <c r="J24"/>
  <c r="I24"/>
  <c r="H24"/>
  <c r="G24"/>
  <c r="F24"/>
  <c r="E24"/>
  <c r="D24"/>
  <c r="C24"/>
  <c r="T24" s="1"/>
  <c r="B24"/>
  <c r="S23"/>
  <c r="R23"/>
  <c r="Q23"/>
  <c r="P23"/>
  <c r="O23"/>
  <c r="N23"/>
  <c r="M23"/>
  <c r="L23"/>
  <c r="K23"/>
  <c r="J23"/>
  <c r="I23"/>
  <c r="H23"/>
  <c r="G23"/>
  <c r="F23"/>
  <c r="E23"/>
  <c r="D23"/>
  <c r="C23"/>
  <c r="T23" s="1"/>
  <c r="B23"/>
  <c r="S22"/>
  <c r="R22"/>
  <c r="Q22"/>
  <c r="P22"/>
  <c r="O22"/>
  <c r="N22"/>
  <c r="M22"/>
  <c r="L22"/>
  <c r="K22"/>
  <c r="J22"/>
  <c r="I22"/>
  <c r="H22"/>
  <c r="G22"/>
  <c r="F22"/>
  <c r="E22"/>
  <c r="D22"/>
  <c r="C22"/>
  <c r="T22" s="1"/>
  <c r="B22"/>
  <c r="S21"/>
  <c r="R21"/>
  <c r="Q21"/>
  <c r="P21"/>
  <c r="O21"/>
  <c r="N21"/>
  <c r="M21"/>
  <c r="L21"/>
  <c r="K21"/>
  <c r="J21"/>
  <c r="I21"/>
  <c r="H21"/>
  <c r="G21"/>
  <c r="F21"/>
  <c r="E21"/>
  <c r="D21"/>
  <c r="C21"/>
  <c r="T21" s="1"/>
  <c r="B21"/>
  <c r="S20"/>
  <c r="R20"/>
  <c r="Q20"/>
  <c r="P20"/>
  <c r="O20"/>
  <c r="N20"/>
  <c r="M20"/>
  <c r="L20"/>
  <c r="K20"/>
  <c r="J20"/>
  <c r="I20"/>
  <c r="H20"/>
  <c r="G20"/>
  <c r="F20"/>
  <c r="E20"/>
  <c r="D20"/>
  <c r="C20"/>
  <c r="T20" s="1"/>
  <c r="B20"/>
  <c r="T18"/>
  <c r="T42" s="1"/>
  <c r="T59" s="1"/>
  <c r="S18"/>
  <c r="S42" s="1"/>
  <c r="S59" s="1"/>
  <c r="R18"/>
  <c r="R42" s="1"/>
  <c r="R59" s="1"/>
  <c r="Q18"/>
  <c r="Q42" s="1"/>
  <c r="Q59" s="1"/>
  <c r="P18"/>
  <c r="P42" s="1"/>
  <c r="P59" s="1"/>
  <c r="O18"/>
  <c r="O42" s="1"/>
  <c r="O59" s="1"/>
  <c r="N18"/>
  <c r="N42" s="1"/>
  <c r="N59" s="1"/>
  <c r="M18"/>
  <c r="M42" s="1"/>
  <c r="M59" s="1"/>
  <c r="L18"/>
  <c r="L42" s="1"/>
  <c r="L59" s="1"/>
  <c r="K18"/>
  <c r="K42" s="1"/>
  <c r="K59" s="1"/>
  <c r="J18"/>
  <c r="J42" s="1"/>
  <c r="J59" s="1"/>
  <c r="I18"/>
  <c r="I42" s="1"/>
  <c r="I59" s="1"/>
  <c r="H18"/>
  <c r="H42" s="1"/>
  <c r="H59" s="1"/>
  <c r="G18"/>
  <c r="G42" s="1"/>
  <c r="G59" s="1"/>
  <c r="F18"/>
  <c r="F42" s="1"/>
  <c r="F59" s="1"/>
  <c r="E18"/>
  <c r="E42" s="1"/>
  <c r="E59" s="1"/>
  <c r="D18"/>
  <c r="D42" s="1"/>
  <c r="D59" s="1"/>
  <c r="C18"/>
  <c r="C42" s="1"/>
  <c r="C59" s="1"/>
  <c r="S15"/>
  <c r="R15"/>
  <c r="Q15"/>
  <c r="P15"/>
  <c r="O15"/>
  <c r="N15"/>
  <c r="M15"/>
  <c r="L15"/>
  <c r="K15"/>
  <c r="J15"/>
  <c r="I15"/>
  <c r="H15"/>
  <c r="G15"/>
  <c r="F15"/>
  <c r="E15"/>
  <c r="D15"/>
  <c r="C15"/>
  <c r="T15" s="1"/>
  <c r="B15"/>
  <c r="S14"/>
  <c r="R14"/>
  <c r="Q14"/>
  <c r="P14"/>
  <c r="O14"/>
  <c r="N14"/>
  <c r="M14"/>
  <c r="L14"/>
  <c r="K14"/>
  <c r="J14"/>
  <c r="I14"/>
  <c r="H14"/>
  <c r="G14"/>
  <c r="F14"/>
  <c r="E14"/>
  <c r="D14"/>
  <c r="C14"/>
  <c r="T14" s="1"/>
  <c r="B14"/>
  <c r="S13"/>
  <c r="R13"/>
  <c r="Q13"/>
  <c r="P13"/>
  <c r="O13"/>
  <c r="N13"/>
  <c r="M13"/>
  <c r="L13"/>
  <c r="K13"/>
  <c r="J13"/>
  <c r="I13"/>
  <c r="H13"/>
  <c r="G13"/>
  <c r="F13"/>
  <c r="E13"/>
  <c r="D13"/>
  <c r="C13"/>
  <c r="T13" s="1"/>
  <c r="B13"/>
  <c r="S12"/>
  <c r="R12"/>
  <c r="Q12"/>
  <c r="P12"/>
  <c r="O12"/>
  <c r="N12"/>
  <c r="M12"/>
  <c r="L12"/>
  <c r="K12"/>
  <c r="J12"/>
  <c r="I12"/>
  <c r="H12"/>
  <c r="G12"/>
  <c r="F12"/>
  <c r="E12"/>
  <c r="D12"/>
  <c r="C12"/>
  <c r="T12" s="1"/>
  <c r="B12"/>
  <c r="S11"/>
  <c r="R11"/>
  <c r="Q11"/>
  <c r="P11"/>
  <c r="O11"/>
  <c r="N11"/>
  <c r="M11"/>
  <c r="L11"/>
  <c r="K11"/>
  <c r="J11"/>
  <c r="I11"/>
  <c r="H11"/>
  <c r="G11"/>
  <c r="F11"/>
  <c r="E11"/>
  <c r="D11"/>
  <c r="C11"/>
  <c r="T11" s="1"/>
  <c r="B11"/>
  <c r="S10"/>
  <c r="R10"/>
  <c r="Q10"/>
  <c r="P10"/>
  <c r="O10"/>
  <c r="N10"/>
  <c r="M10"/>
  <c r="L10"/>
  <c r="K10"/>
  <c r="J10"/>
  <c r="I10"/>
  <c r="H10"/>
  <c r="G10"/>
  <c r="F10"/>
  <c r="E10"/>
  <c r="D10"/>
  <c r="C10"/>
  <c r="T10" s="1"/>
  <c r="B10"/>
  <c r="S9"/>
  <c r="R9"/>
  <c r="Q9"/>
  <c r="P9"/>
  <c r="O9"/>
  <c r="N9"/>
  <c r="M9"/>
  <c r="L9"/>
  <c r="K9"/>
  <c r="J9"/>
  <c r="I9"/>
  <c r="H9"/>
  <c r="G9"/>
  <c r="F9"/>
  <c r="E9"/>
  <c r="D9"/>
  <c r="C9"/>
  <c r="T9" s="1"/>
  <c r="B9"/>
  <c r="S8"/>
  <c r="R8"/>
  <c r="Q8"/>
  <c r="P8"/>
  <c r="O8"/>
  <c r="N8"/>
  <c r="M8"/>
  <c r="L8"/>
  <c r="K8"/>
  <c r="J8"/>
  <c r="I8"/>
  <c r="H8"/>
  <c r="G8"/>
  <c r="F8"/>
  <c r="E8"/>
  <c r="D8"/>
  <c r="C8"/>
  <c r="T8" s="1"/>
  <c r="B8"/>
  <c r="S7"/>
  <c r="R7"/>
  <c r="Q7"/>
  <c r="P7"/>
  <c r="O7"/>
  <c r="N7"/>
  <c r="M7"/>
  <c r="L7"/>
  <c r="K7"/>
  <c r="J7"/>
  <c r="I7"/>
  <c r="H7"/>
  <c r="G7"/>
  <c r="F7"/>
  <c r="E7"/>
  <c r="D7"/>
  <c r="C7"/>
  <c r="T7" s="1"/>
  <c r="B7"/>
  <c r="S6"/>
  <c r="R6"/>
  <c r="Q6"/>
  <c r="P6"/>
  <c r="O6"/>
  <c r="N6"/>
  <c r="M6"/>
  <c r="L6"/>
  <c r="K6"/>
  <c r="J6"/>
  <c r="I6"/>
  <c r="H6"/>
  <c r="G6"/>
  <c r="F6"/>
  <c r="E6"/>
  <c r="D6"/>
  <c r="C6"/>
  <c r="T6" s="1"/>
  <c r="B6"/>
</calcChain>
</file>

<file path=xl/sharedStrings.xml><?xml version="1.0" encoding="utf-8"?>
<sst xmlns="http://schemas.openxmlformats.org/spreadsheetml/2006/main" count="1156" uniqueCount="582">
  <si>
    <t>SUNY Cobleskill Woodsmen's Club</t>
  </si>
  <si>
    <t>Spring 2011 Northeast Conclave</t>
  </si>
  <si>
    <t>WOMEN</t>
  </si>
  <si>
    <t>TOTAL</t>
  </si>
  <si>
    <t>Canoe Relay (Team)</t>
  </si>
  <si>
    <t>Packboard Relay (Team)</t>
  </si>
  <si>
    <t>Bow Saw (Team)</t>
  </si>
  <si>
    <t>Cross Cut (Team)</t>
  </si>
  <si>
    <t>Log Roll (Team)</t>
  </si>
  <si>
    <t>Pulp Toss (Team)</t>
  </si>
  <si>
    <t>Decking (Double)</t>
  </si>
  <si>
    <t>Splitting (Triple)</t>
  </si>
  <si>
    <t>Fire Build (Double)</t>
  </si>
  <si>
    <t>Birling (Single)</t>
  </si>
  <si>
    <t>Pole Climb (Single)</t>
  </si>
  <si>
    <t>Single Buck</t>
  </si>
  <si>
    <t>Axe Throw (Single)</t>
  </si>
  <si>
    <t>Fly Fishing (Single)</t>
  </si>
  <si>
    <t>Obstacle (Single)</t>
  </si>
  <si>
    <t>Vertical Chop (Double)</t>
  </si>
  <si>
    <t>Horizontal Chop (Triple)</t>
  </si>
  <si>
    <t>TEAM</t>
  </si>
  <si>
    <t>LOG</t>
  </si>
  <si>
    <t>TIME</t>
  </si>
  <si>
    <t>F</t>
  </si>
  <si>
    <t>POINTS</t>
  </si>
  <si>
    <t>WOOD</t>
  </si>
  <si>
    <t>TIME/IN2</t>
  </si>
  <si>
    <t>ACTUAL</t>
  </si>
  <si>
    <t>Alfred State</t>
  </si>
  <si>
    <t>04:32.24</t>
  </si>
  <si>
    <t>05:58.36</t>
  </si>
  <si>
    <t>01:09.71</t>
  </si>
  <si>
    <t>00:31.06</t>
  </si>
  <si>
    <t>03:46.62</t>
  </si>
  <si>
    <t>03:44.88</t>
  </si>
  <si>
    <t>02:07.38</t>
  </si>
  <si>
    <t>03:58.97</t>
  </si>
  <si>
    <t>06:26.30</t>
  </si>
  <si>
    <t>03:45.94</t>
  </si>
  <si>
    <t>00:24.86</t>
  </si>
  <si>
    <t>00:40.31</t>
  </si>
  <si>
    <t>01:14.86</t>
  </si>
  <si>
    <t>02:23.52</t>
  </si>
  <si>
    <t>05:37.83</t>
  </si>
  <si>
    <t>Colby College</t>
  </si>
  <si>
    <t>04:36.70</t>
  </si>
  <si>
    <t>13:24.13</t>
  </si>
  <si>
    <t>00:55.56</t>
  </si>
  <si>
    <t>00:35.52</t>
  </si>
  <si>
    <t>02:44.38</t>
  </si>
  <si>
    <t>02:39.14</t>
  </si>
  <si>
    <t>01:40.52</t>
  </si>
  <si>
    <t>99</t>
  </si>
  <si>
    <t>04:20.88</t>
  </si>
  <si>
    <t>01:24.74</t>
  </si>
  <si>
    <t>00:23.7</t>
  </si>
  <si>
    <t>00:40.67</t>
  </si>
  <si>
    <t>00:45.80</t>
  </si>
  <si>
    <t>00:59.41</t>
  </si>
  <si>
    <t>02:33.85</t>
  </si>
  <si>
    <t>Finger Lakes CC</t>
  </si>
  <si>
    <t>04:30.40</t>
  </si>
  <si>
    <t>05:16.00</t>
  </si>
  <si>
    <t>00:54.31</t>
  </si>
  <si>
    <t>00:29.91</t>
  </si>
  <si>
    <t>02:40.16</t>
  </si>
  <si>
    <t>03:02.88</t>
  </si>
  <si>
    <t>03:02.24</t>
  </si>
  <si>
    <t>04:39.52</t>
  </si>
  <si>
    <t>04:53.46</t>
  </si>
  <si>
    <t>05:03.08</t>
  </si>
  <si>
    <t>00:11.31</t>
  </si>
  <si>
    <t>00:30.8</t>
  </si>
  <si>
    <t>01:16.38</t>
  </si>
  <si>
    <t>01:28.45</t>
  </si>
  <si>
    <t>03:59.93</t>
  </si>
  <si>
    <t>Paul Smiths</t>
  </si>
  <si>
    <t>04:12.62</t>
  </si>
  <si>
    <t>05:22.46</t>
  </si>
  <si>
    <t>00:53.45</t>
  </si>
  <si>
    <t>00:26.63</t>
  </si>
  <si>
    <t>03:08.87</t>
  </si>
  <si>
    <t>02:45.24</t>
  </si>
  <si>
    <t>02:21.24</t>
  </si>
  <si>
    <t>02:55.11</t>
  </si>
  <si>
    <t>04:17.44</t>
  </si>
  <si>
    <t>03:28.60</t>
  </si>
  <si>
    <t>00:34.71</t>
  </si>
  <si>
    <t>00:35.16</t>
  </si>
  <si>
    <t>05:18.30</t>
  </si>
  <si>
    <t>00:58.50</t>
  </si>
  <si>
    <t>03:22.08</t>
  </si>
  <si>
    <t>SUNY Cobleskill</t>
  </si>
  <si>
    <t>04:15.89</t>
  </si>
  <si>
    <t>05:37.13</t>
  </si>
  <si>
    <t>01:00.40</t>
  </si>
  <si>
    <t>00:30.67</t>
  </si>
  <si>
    <t>02:50.56</t>
  </si>
  <si>
    <t>02:26.58</t>
  </si>
  <si>
    <t>02:53.32</t>
  </si>
  <si>
    <t>05:02.14</t>
  </si>
  <si>
    <t>01:46.82</t>
  </si>
  <si>
    <t>00:11.53</t>
  </si>
  <si>
    <t>00:40.08</t>
  </si>
  <si>
    <t>01:38.32</t>
  </si>
  <si>
    <t>01:34.49</t>
  </si>
  <si>
    <t>06:41.40</t>
  </si>
  <si>
    <t>SUNY ESF</t>
  </si>
  <si>
    <t>04:37.17</t>
  </si>
  <si>
    <t>05:19.39</t>
  </si>
  <si>
    <t>01:03.13</t>
  </si>
  <si>
    <t>00:25.16</t>
  </si>
  <si>
    <t>03:28.89</t>
  </si>
  <si>
    <t>02:24.53</t>
  </si>
  <si>
    <t>01:55.33</t>
  </si>
  <si>
    <t>05:00.27</t>
  </si>
  <si>
    <t>04:09.58</t>
  </si>
  <si>
    <t>00:39.21</t>
  </si>
  <si>
    <t>00:33.69</t>
  </si>
  <si>
    <t>01:44.14</t>
  </si>
  <si>
    <t>01:02.70</t>
  </si>
  <si>
    <t>02:57.63</t>
  </si>
  <si>
    <t>UCONN</t>
  </si>
  <si>
    <t>06:41.69</t>
  </si>
  <si>
    <t>07:45.83</t>
  </si>
  <si>
    <t>01:33.52</t>
  </si>
  <si>
    <t>01:01.29</t>
  </si>
  <si>
    <t>03:20.95</t>
  </si>
  <si>
    <t>03:47.36</t>
  </si>
  <si>
    <t>03:02.78</t>
  </si>
  <si>
    <t>04:06.22</t>
  </si>
  <si>
    <t>00:30.91</t>
  </si>
  <si>
    <t>01:10.15</t>
  </si>
  <si>
    <t>02:19.19</t>
  </si>
  <si>
    <t>07:56.56</t>
  </si>
  <si>
    <t>Unity</t>
  </si>
  <si>
    <t>05:21.83</t>
  </si>
  <si>
    <t>09:00.41</t>
  </si>
  <si>
    <t>01:32.97</t>
  </si>
  <si>
    <t>00:39.47</t>
  </si>
  <si>
    <t>05:31.66</t>
  </si>
  <si>
    <t>03:33.50</t>
  </si>
  <si>
    <t>04:12.66</t>
  </si>
  <si>
    <t>06:50.89</t>
  </si>
  <si>
    <t>04:41.50</t>
  </si>
  <si>
    <t>01:42.07</t>
  </si>
  <si>
    <t>00:15.86</t>
  </si>
  <si>
    <t>00:48.37</t>
  </si>
  <si>
    <t>02:11.64</t>
  </si>
  <si>
    <t>01:28.33</t>
  </si>
  <si>
    <t>03:45.49</t>
  </si>
  <si>
    <t>MEN</t>
  </si>
  <si>
    <t>Alfred State 1</t>
  </si>
  <si>
    <t>03:35.39</t>
  </si>
  <si>
    <t>04:41.05</t>
  </si>
  <si>
    <t>00:47.83</t>
  </si>
  <si>
    <t>00:26.11</t>
  </si>
  <si>
    <t>02:17.09</t>
  </si>
  <si>
    <t>03:35.91</t>
  </si>
  <si>
    <t>01:07.6</t>
  </si>
  <si>
    <t>02:35.29</t>
  </si>
  <si>
    <t>04:06.80</t>
  </si>
  <si>
    <t>02:25.05</t>
  </si>
  <si>
    <t>00:10.81</t>
  </si>
  <si>
    <t>00:21.42</t>
  </si>
  <si>
    <t>00:27.13</t>
  </si>
  <si>
    <t>00:35.22</t>
  </si>
  <si>
    <t>03:14.24</t>
  </si>
  <si>
    <t>Alfred State 2</t>
  </si>
  <si>
    <t>04:25.42</t>
  </si>
  <si>
    <t>04:58.89</t>
  </si>
  <si>
    <t>01:07.36</t>
  </si>
  <si>
    <t>00:36.22</t>
  </si>
  <si>
    <t>02:28.45</t>
  </si>
  <si>
    <t>03:17.66</t>
  </si>
  <si>
    <t>00:58.33</t>
  </si>
  <si>
    <t>02:10.32</t>
  </si>
  <si>
    <t>04:13.53</t>
  </si>
  <si>
    <t>02:37.67</t>
  </si>
  <si>
    <t>00:31.21</t>
  </si>
  <si>
    <t>00:33.13</t>
  </si>
  <si>
    <t>01:00.11</t>
  </si>
  <si>
    <t>02:59.96</t>
  </si>
  <si>
    <t>Alfred State 3</t>
  </si>
  <si>
    <t>05:18.87</t>
  </si>
  <si>
    <t>01:25.52</t>
  </si>
  <si>
    <t>00:42.20</t>
  </si>
  <si>
    <t>02:27.81</t>
  </si>
  <si>
    <t>04:23.50</t>
  </si>
  <si>
    <t>01:47.67</t>
  </si>
  <si>
    <t>05:49.25</t>
  </si>
  <si>
    <t>03:55.03</t>
  </si>
  <si>
    <t>01:48.10</t>
  </si>
  <si>
    <t>00:10.68</t>
  </si>
  <si>
    <t>00:39.36</t>
  </si>
  <si>
    <t>00:43.41</t>
  </si>
  <si>
    <t>02:18.36</t>
  </si>
  <si>
    <t>05:03.67</t>
  </si>
  <si>
    <t>03:37.60</t>
  </si>
  <si>
    <t>05:11.58</t>
  </si>
  <si>
    <t>00:51.30</t>
  </si>
  <si>
    <t>00:32.84</t>
  </si>
  <si>
    <t>02:06.85</t>
  </si>
  <si>
    <t>03:02.14</t>
  </si>
  <si>
    <t>01:01.84</t>
  </si>
  <si>
    <t>02:28.89</t>
  </si>
  <si>
    <t>03:59.06</t>
  </si>
  <si>
    <t>00:06.72</t>
  </si>
  <si>
    <t>00:26.95</t>
  </si>
  <si>
    <t>01:43.10</t>
  </si>
  <si>
    <t>00:29.77</t>
  </si>
  <si>
    <t>01:40.68</t>
  </si>
  <si>
    <t>Dartmouth M1</t>
  </si>
  <si>
    <t>04:45.30</t>
  </si>
  <si>
    <t>02:49.58</t>
  </si>
  <si>
    <t>00:42.17</t>
  </si>
  <si>
    <t>02:26.15</t>
  </si>
  <si>
    <t>04:23.77</t>
  </si>
  <si>
    <t>01:43.55</t>
  </si>
  <si>
    <t>03:14.69</t>
  </si>
  <si>
    <t>00:17.61</t>
  </si>
  <si>
    <t>00:32.21</t>
  </si>
  <si>
    <t>00:37.86</t>
  </si>
  <si>
    <t>03:59.50</t>
  </si>
  <si>
    <t>Dartmouth M2</t>
  </si>
  <si>
    <t>04:30.20</t>
  </si>
  <si>
    <t>06:45.70</t>
  </si>
  <si>
    <t>01:09.01</t>
  </si>
  <si>
    <t>00:41.25</t>
  </si>
  <si>
    <t>03:51.72</t>
  </si>
  <si>
    <t>05:54.81</t>
  </si>
  <si>
    <t>02:27.74</t>
  </si>
  <si>
    <t>08:57.40</t>
  </si>
  <si>
    <t>06:21.76</t>
  </si>
  <si>
    <t>01:18.81</t>
  </si>
  <si>
    <t>00:32.48</t>
  </si>
  <si>
    <t>05:08.74</t>
  </si>
  <si>
    <t>05:32.78</t>
  </si>
  <si>
    <t>ESF Ranger School</t>
  </si>
  <si>
    <t>03:56.96</t>
  </si>
  <si>
    <t>04:22.40</t>
  </si>
  <si>
    <t>01:16.80</t>
  </si>
  <si>
    <t>00:59.60</t>
  </si>
  <si>
    <t>02:22.77</t>
  </si>
  <si>
    <t>03:02.96</t>
  </si>
  <si>
    <t>01:55.30</t>
  </si>
  <si>
    <t>03:33.32</t>
  </si>
  <si>
    <t>03:33.44</t>
  </si>
  <si>
    <t>02:24.27</t>
  </si>
  <si>
    <t>00:50.92</t>
  </si>
  <si>
    <t>00:41.78</t>
  </si>
  <si>
    <t>00:42.95</t>
  </si>
  <si>
    <t>01:16.55</t>
  </si>
  <si>
    <t>05:42.58</t>
  </si>
  <si>
    <t>Finger Lakes CC 1</t>
  </si>
  <si>
    <t>03:13.55</t>
  </si>
  <si>
    <t>04:37.70</t>
  </si>
  <si>
    <t>00:41.15</t>
  </si>
  <si>
    <t>00:23.09</t>
  </si>
  <si>
    <t>02:19.96</t>
  </si>
  <si>
    <t>02:12.29</t>
  </si>
  <si>
    <t>01:18.89</t>
  </si>
  <si>
    <t>02:26.74</t>
  </si>
  <si>
    <t>04:14.69</t>
  </si>
  <si>
    <t>02:59.80</t>
  </si>
  <si>
    <t>00:08.09</t>
  </si>
  <si>
    <t>00:20.31</t>
  </si>
  <si>
    <t>00:23.06</t>
  </si>
  <si>
    <t>00:23.36</t>
  </si>
  <si>
    <t>01:43.54</t>
  </si>
  <si>
    <t>Finger Lakes CC 2</t>
  </si>
  <si>
    <t>03:23.33</t>
  </si>
  <si>
    <t>04:21.47</t>
  </si>
  <si>
    <t>01:03.62</t>
  </si>
  <si>
    <t>00:33.60</t>
  </si>
  <si>
    <t>02:13.85</t>
  </si>
  <si>
    <t>03:02.89</t>
  </si>
  <si>
    <t>01:43.77</t>
  </si>
  <si>
    <t>03:20.05</t>
  </si>
  <si>
    <t>04:32.62</t>
  </si>
  <si>
    <t>02:08.41</t>
  </si>
  <si>
    <t>00:09.67</t>
  </si>
  <si>
    <t>00:37.59</t>
  </si>
  <si>
    <t>01:17.86</t>
  </si>
  <si>
    <t>01:09.55</t>
  </si>
  <si>
    <t>03:49.12</t>
  </si>
  <si>
    <t>Paul Smith's 1</t>
  </si>
  <si>
    <t>03:22.47</t>
  </si>
  <si>
    <t>05:56.33</t>
  </si>
  <si>
    <t>00:41.11</t>
  </si>
  <si>
    <t>00:49.42</t>
  </si>
  <si>
    <t>02:08.57</t>
  </si>
  <si>
    <t>02:55.76</t>
  </si>
  <si>
    <t>01:40.91</t>
  </si>
  <si>
    <t>02:31.30</t>
  </si>
  <si>
    <t>03:41.88</t>
  </si>
  <si>
    <t>00:23.03</t>
  </si>
  <si>
    <t>00:09.47</t>
  </si>
  <si>
    <t>00:23.67</t>
  </si>
  <si>
    <t>00:44.76</t>
  </si>
  <si>
    <t>00:23.52</t>
  </si>
  <si>
    <t>01:32.23</t>
  </si>
  <si>
    <t>Paul Smith's 2</t>
  </si>
  <si>
    <t>03:20.90</t>
  </si>
  <si>
    <t>04:36.45</t>
  </si>
  <si>
    <t>00:48.61</t>
  </si>
  <si>
    <t>00:26.03</t>
  </si>
  <si>
    <t>02:16.40</t>
  </si>
  <si>
    <t>02:48.71</t>
  </si>
  <si>
    <t>01:48.6</t>
  </si>
  <si>
    <t>02:55.92</t>
  </si>
  <si>
    <t>03:55.48</t>
  </si>
  <si>
    <t>00:50.78</t>
  </si>
  <si>
    <t>00:14.75</t>
  </si>
  <si>
    <t>00:27.66</t>
  </si>
  <si>
    <t>00:35.27</t>
  </si>
  <si>
    <t>00:22.47</t>
  </si>
  <si>
    <t>02:19.02</t>
  </si>
  <si>
    <t>SUNY Cobleskill 1</t>
  </si>
  <si>
    <t>03:35.36</t>
  </si>
  <si>
    <t>04:11.68</t>
  </si>
  <si>
    <t>01:00.97</t>
  </si>
  <si>
    <t>00:32.34</t>
  </si>
  <si>
    <t>02:00.94</t>
  </si>
  <si>
    <t>02:20.12</t>
  </si>
  <si>
    <t>01:45.36</t>
  </si>
  <si>
    <t>01:45.58</t>
  </si>
  <si>
    <t>03:43.73</t>
  </si>
  <si>
    <t>02:19.45</t>
  </si>
  <si>
    <t>00:07.13</t>
  </si>
  <si>
    <t>01:21.99</t>
  </si>
  <si>
    <t>00:30.75</t>
  </si>
  <si>
    <t>02:33.65</t>
  </si>
  <si>
    <t>SUNY Cobleskill 2</t>
  </si>
  <si>
    <t>05:03.21</t>
  </si>
  <si>
    <t>06:43.75</t>
  </si>
  <si>
    <t>01:15.47</t>
  </si>
  <si>
    <t>00:28.05</t>
  </si>
  <si>
    <t>01:56.84</t>
  </si>
  <si>
    <t>03:24.97</t>
  </si>
  <si>
    <t>01:40.24</t>
  </si>
  <si>
    <t>03:58.55</t>
  </si>
  <si>
    <t>05:58.55</t>
  </si>
  <si>
    <t>00:08.62</t>
  </si>
  <si>
    <t>00:34.46</t>
  </si>
  <si>
    <t>00:32.80</t>
  </si>
  <si>
    <t>00:56.69</t>
  </si>
  <si>
    <t>03:46.92</t>
  </si>
  <si>
    <t>SUNY ESF 1</t>
  </si>
  <si>
    <t>03:27.37</t>
  </si>
  <si>
    <t>04:17.75</t>
  </si>
  <si>
    <t>00:54.80</t>
  </si>
  <si>
    <t>00:23.11</t>
  </si>
  <si>
    <t>01:55.97</t>
  </si>
  <si>
    <t>02:51.98</t>
  </si>
  <si>
    <t>01:05.29</t>
  </si>
  <si>
    <t>02:01.78</t>
  </si>
  <si>
    <t>03:42.85</t>
  </si>
  <si>
    <t>02:02.13</t>
  </si>
  <si>
    <t>00:09.08</t>
  </si>
  <si>
    <t>00:20.70</t>
  </si>
  <si>
    <t>01:23.02</t>
  </si>
  <si>
    <t>00:38.64</t>
  </si>
  <si>
    <t>02:09.22</t>
  </si>
  <si>
    <t>SUNY ESF 2</t>
  </si>
  <si>
    <t>04:57.16</t>
  </si>
  <si>
    <t>01:31.64</t>
  </si>
  <si>
    <t>00:35.67</t>
  </si>
  <si>
    <t>02:26.50</t>
  </si>
  <si>
    <t>04:21.35</t>
  </si>
  <si>
    <t>02:14.87</t>
  </si>
  <si>
    <t>02:05.75</t>
  </si>
  <si>
    <t>03:58.91</t>
  </si>
  <si>
    <t>03:54.73</t>
  </si>
  <si>
    <t>00:13.39</t>
  </si>
  <si>
    <t>00:38.77</t>
  </si>
  <si>
    <t>00:29.53</t>
  </si>
  <si>
    <t>01:13.28</t>
  </si>
  <si>
    <t>04:22.09</t>
  </si>
  <si>
    <t>Uconn</t>
  </si>
  <si>
    <t>04:37.42</t>
  </si>
  <si>
    <t>14:59.94</t>
  </si>
  <si>
    <t>01:24.58</t>
  </si>
  <si>
    <t>00:41.90</t>
  </si>
  <si>
    <t>02:54.06</t>
  </si>
  <si>
    <t>03:46.37</t>
  </si>
  <si>
    <t>02:34.65</t>
  </si>
  <si>
    <t>02:26.98</t>
  </si>
  <si>
    <t>05:09.11</t>
  </si>
  <si>
    <t>02:48.30</t>
  </si>
  <si>
    <t>00:09.83</t>
  </si>
  <si>
    <t>00:25.63</t>
  </si>
  <si>
    <t>00:56.46</t>
  </si>
  <si>
    <t>00:52.21</t>
  </si>
  <si>
    <t>03:55.55</t>
  </si>
  <si>
    <t>UNH</t>
  </si>
  <si>
    <t>06:12.00</t>
  </si>
  <si>
    <t>05:23.96</t>
  </si>
  <si>
    <t>02:00.07</t>
  </si>
  <si>
    <t>01:00.55</t>
  </si>
  <si>
    <t>03:00.73</t>
  </si>
  <si>
    <t>04:27.53</t>
  </si>
  <si>
    <t>01:45.92</t>
  </si>
  <si>
    <t>07:50.74</t>
  </si>
  <si>
    <t>04:44.64</t>
  </si>
  <si>
    <t>00:15.03</t>
  </si>
  <si>
    <t>00:31.98</t>
  </si>
  <si>
    <t>01:30.53</t>
  </si>
  <si>
    <t>01:06.33</t>
  </si>
  <si>
    <t>04:37.77</t>
  </si>
  <si>
    <t>Unity 1</t>
  </si>
  <si>
    <t>03:50.72</t>
  </si>
  <si>
    <t>07:26.18</t>
  </si>
  <si>
    <t>00:57.50</t>
  </si>
  <si>
    <t>00:33.05</t>
  </si>
  <si>
    <t>02:23.05</t>
  </si>
  <si>
    <t>02:54.74</t>
  </si>
  <si>
    <t>01:36.52</t>
  </si>
  <si>
    <t>01:45.86</t>
  </si>
  <si>
    <t>04:45.52</t>
  </si>
  <si>
    <t>01:40.67</t>
  </si>
  <si>
    <t>00:09.02</t>
  </si>
  <si>
    <t>00:29.99</t>
  </si>
  <si>
    <t>01:29.09</t>
  </si>
  <si>
    <t>00:29.46</t>
  </si>
  <si>
    <t>01:52.44</t>
  </si>
  <si>
    <t>Unity 2</t>
  </si>
  <si>
    <t>04:26.62</t>
  </si>
  <si>
    <t>06:17.32</t>
  </si>
  <si>
    <t>01:22.95</t>
  </si>
  <si>
    <t>02:20.49</t>
  </si>
  <si>
    <t>03:10.18</t>
  </si>
  <si>
    <t>01:38.52</t>
  </si>
  <si>
    <t>03:59.36</t>
  </si>
  <si>
    <t>04:29.85</t>
  </si>
  <si>
    <t>06:32.30</t>
  </si>
  <si>
    <t>00:14.86</t>
  </si>
  <si>
    <t>00:56.81</t>
  </si>
  <si>
    <t>01:13.67</t>
  </si>
  <si>
    <t>00:35.15</t>
  </si>
  <si>
    <t>03:14.61</t>
  </si>
  <si>
    <t>J&amp;J</t>
  </si>
  <si>
    <t>10:41.97</t>
  </si>
  <si>
    <t>02:35.94</t>
  </si>
  <si>
    <t>00:57.55</t>
  </si>
  <si>
    <t>03:40.19</t>
  </si>
  <si>
    <t>09:39.00</t>
  </si>
  <si>
    <t>02:10.39</t>
  </si>
  <si>
    <t>05:56.76</t>
  </si>
  <si>
    <t>06:46.65</t>
  </si>
  <si>
    <t>06:45.74</t>
  </si>
  <si>
    <t>00:30.97</t>
  </si>
  <si>
    <t>01:03.55</t>
  </si>
  <si>
    <t>01:17.30</t>
  </si>
  <si>
    <t>02;44.02</t>
  </si>
  <si>
    <t>07:44.89</t>
  </si>
  <si>
    <t>Dartmouth</t>
  </si>
  <si>
    <t>05:50.92</t>
  </si>
  <si>
    <t>01:55.37</t>
  </si>
  <si>
    <t>01:19.76</t>
  </si>
  <si>
    <t>03:07.78</t>
  </si>
  <si>
    <t>12:51.45</t>
  </si>
  <si>
    <t>02:56.72</t>
  </si>
  <si>
    <t>03:56.64</t>
  </si>
  <si>
    <t>00:28.94</t>
  </si>
  <si>
    <t>00:55.63</t>
  </si>
  <si>
    <t>00:55.80</t>
  </si>
  <si>
    <t>05:22.80</t>
  </si>
  <si>
    <t>05:41.32</t>
  </si>
  <si>
    <t>05:20.97</t>
  </si>
  <si>
    <t>02:13.14</t>
  </si>
  <si>
    <t>01:14.97</t>
  </si>
  <si>
    <t>02:35.58</t>
  </si>
  <si>
    <t>08:21.98</t>
  </si>
  <si>
    <t>01:04.30</t>
  </si>
  <si>
    <t>08:02.77</t>
  </si>
  <si>
    <t>00:08.45</t>
  </si>
  <si>
    <t>01:03.83</t>
  </si>
  <si>
    <t>00:54.99</t>
  </si>
  <si>
    <t>04:42.13</t>
  </si>
  <si>
    <t>04:52.20</t>
  </si>
  <si>
    <t>06:27.46</t>
  </si>
  <si>
    <t>01:23.53</t>
  </si>
  <si>
    <t>01:09.82</t>
  </si>
  <si>
    <t>03:40.44</t>
  </si>
  <si>
    <t>09:24.62</t>
  </si>
  <si>
    <t>02:59.81</t>
  </si>
  <si>
    <t>03:21.19</t>
  </si>
  <si>
    <t>04:37.80</t>
  </si>
  <si>
    <t>03:45.67</t>
  </si>
  <si>
    <t>00:08.47</t>
  </si>
  <si>
    <t>00:40.55</t>
  </si>
  <si>
    <t>01:04.80</t>
  </si>
  <si>
    <t>03:01.44</t>
  </si>
  <si>
    <t>08:44.64</t>
  </si>
  <si>
    <t>Paul Smith's College</t>
  </si>
  <si>
    <t>05:11.85</t>
  </si>
  <si>
    <t>05:09.53</t>
  </si>
  <si>
    <t>01:34.12</t>
  </si>
  <si>
    <t>00:34.67</t>
  </si>
  <si>
    <t>02:40.46</t>
  </si>
  <si>
    <t>07:15.19</t>
  </si>
  <si>
    <t>02:15.51</t>
  </si>
  <si>
    <t>02:41.25</t>
  </si>
  <si>
    <t>04:51.61</t>
  </si>
  <si>
    <t>02:48.04</t>
  </si>
  <si>
    <t>00:07.52</t>
  </si>
  <si>
    <t>00:37.03</t>
  </si>
  <si>
    <t>00:58.40</t>
  </si>
  <si>
    <t>00:55.74</t>
  </si>
  <si>
    <t>03:45.02</t>
  </si>
  <si>
    <t>03:44.66</t>
  </si>
  <si>
    <t>05:33.94</t>
  </si>
  <si>
    <t>01:36.09</t>
  </si>
  <si>
    <t>00:38.38</t>
  </si>
  <si>
    <t>02:04.7</t>
  </si>
  <si>
    <t>06:16.72</t>
  </si>
  <si>
    <t>02:05.74</t>
  </si>
  <si>
    <t>06:35.75</t>
  </si>
  <si>
    <t>05:30.83</t>
  </si>
  <si>
    <t>03:01.82</t>
  </si>
  <si>
    <t>00:21.49</t>
  </si>
  <si>
    <t>00:26.13</t>
  </si>
  <si>
    <t>00:43.19</t>
  </si>
  <si>
    <t>00:38.80</t>
  </si>
  <si>
    <t>05:56.91</t>
  </si>
  <si>
    <t>07:33.42</t>
  </si>
  <si>
    <t>08:14.33</t>
  </si>
  <si>
    <t>03:06.41</t>
  </si>
  <si>
    <t>01:19.96</t>
  </si>
  <si>
    <t>06:26.22</t>
  </si>
  <si>
    <t>36:42.00</t>
  </si>
  <si>
    <t>04:21.13</t>
  </si>
  <si>
    <t>09:28.58</t>
  </si>
  <si>
    <t>07:28.44</t>
  </si>
  <si>
    <t>00:44.19</t>
  </si>
  <si>
    <t>02:12.04</t>
  </si>
  <si>
    <t>04:33.06</t>
  </si>
  <si>
    <t>06:02.83</t>
  </si>
  <si>
    <t>04:14.49</t>
  </si>
  <si>
    <t>05:47.27</t>
  </si>
  <si>
    <t>01:47.48</t>
  </si>
  <si>
    <t>00:35.68</t>
  </si>
  <si>
    <t>03:57.22</t>
  </si>
  <si>
    <t>06:47.19</t>
  </si>
  <si>
    <t>01:37.18</t>
  </si>
  <si>
    <t>04:39.80</t>
  </si>
  <si>
    <t>06:46.72</t>
  </si>
  <si>
    <t>04:08.23</t>
  </si>
  <si>
    <t>00:09.42</t>
  </si>
  <si>
    <t>00:22.11</t>
  </si>
  <si>
    <t>01:26.07</t>
  </si>
  <si>
    <t>00:45.56</t>
  </si>
  <si>
    <t>02:24.11</t>
  </si>
  <si>
    <t>Alumni</t>
  </si>
  <si>
    <t>Colby College Alum</t>
  </si>
  <si>
    <t>04:09.40</t>
  </si>
  <si>
    <t>06:19.61</t>
  </si>
  <si>
    <t>01:22.25</t>
  </si>
  <si>
    <t>00:48.56</t>
  </si>
  <si>
    <t>03:46.63</t>
  </si>
  <si>
    <t>08:08.98</t>
  </si>
  <si>
    <t>06:02.02</t>
  </si>
  <si>
    <t>03:57.00</t>
  </si>
  <si>
    <t>04:46.31</t>
  </si>
  <si>
    <t>01:03.29</t>
  </si>
  <si>
    <t>00:27.22</t>
  </si>
  <si>
    <t>01;26.82</t>
  </si>
  <si>
    <t>02:07.65</t>
  </si>
  <si>
    <t>03:45.63</t>
  </si>
  <si>
    <t>SUNY Coblekskill</t>
  </si>
  <si>
    <t>09:56.66</t>
  </si>
  <si>
    <t>01:41.05</t>
  </si>
  <si>
    <t>Canoe Relay (Team</t>
  </si>
  <si>
    <t>V-Chop (Double)</t>
  </si>
  <si>
    <t>H-Chop (Triple)</t>
  </si>
  <si>
    <t>Colby</t>
  </si>
  <si>
    <t>Women's Ranking</t>
  </si>
  <si>
    <t>Pts.</t>
  </si>
  <si>
    <t>Men's Ranking</t>
  </si>
  <si>
    <t>Jack &amp; Jill Rankings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</si>
</sst>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0.00_)"/>
    <numFmt numFmtId="165" formatCode="0_)"/>
    <numFmt numFmtId="166" formatCode="hh:mm:ss_)"/>
    <numFmt numFmtId="167" formatCode=";;;"/>
    <numFmt numFmtId="168" formatCode="0.000_)"/>
    <numFmt numFmtId="169" formatCode="0.0000_)"/>
    <numFmt numFmtId="170" formatCode="_(* #,##0_);_(* \(#,##0\);_(* &quot;-&quot;??_);_(@_)"/>
    <numFmt numFmtId="171" formatCode="mm:ss.0;@"/>
  </numFmts>
  <fonts count="34">
    <font>
      <sz val="11"/>
      <color theme="1"/>
      <name val="Calibri"/>
      <family val="2"/>
      <scheme val="minor"/>
    </font>
    <font>
      <sz val="10"/>
      <name val="Arial MT"/>
    </font>
    <font>
      <b/>
      <sz val="22"/>
      <name val="Stencil"/>
      <family val="5"/>
    </font>
    <font>
      <b/>
      <sz val="22"/>
      <name val="Arial MT"/>
    </font>
    <font>
      <b/>
      <sz val="10"/>
      <name val="Arial MT"/>
    </font>
    <font>
      <b/>
      <sz val="14"/>
      <name val="Arial Black"/>
      <family val="2"/>
    </font>
    <font>
      <b/>
      <sz val="10"/>
      <name val="Arial Black"/>
      <family val="2"/>
    </font>
    <font>
      <b/>
      <u/>
      <sz val="12"/>
      <name val="Arial Black"/>
      <family val="2"/>
    </font>
    <font>
      <b/>
      <sz val="12"/>
      <name val="Arial Black"/>
      <family val="2"/>
    </font>
    <font>
      <b/>
      <sz val="9"/>
      <name val="Arial Black"/>
      <family val="2"/>
    </font>
    <font>
      <sz val="10"/>
      <name val="Arial Black"/>
      <family val="2"/>
    </font>
    <font>
      <b/>
      <sz val="12"/>
      <name val="Arial MT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indexed="12"/>
      <name val="Arial"/>
      <family val="2"/>
    </font>
    <font>
      <b/>
      <u/>
      <sz val="9"/>
      <name val="Arial"/>
      <family val="2"/>
    </font>
    <font>
      <b/>
      <sz val="9"/>
      <name val="Arial MT"/>
    </font>
    <font>
      <b/>
      <sz val="16"/>
      <name val="Arial Black"/>
      <family val="2"/>
    </font>
    <font>
      <b/>
      <sz val="12"/>
      <color rgb="FFFF0000"/>
      <name val="Arial MT"/>
    </font>
    <font>
      <sz val="9"/>
      <name val="Arial MT"/>
    </font>
    <font>
      <b/>
      <i/>
      <sz val="16"/>
      <name val="Arial Black"/>
      <family val="2"/>
    </font>
    <font>
      <sz val="16"/>
      <name val="Arial Black"/>
      <family val="2"/>
    </font>
    <font>
      <sz val="16"/>
      <name val="Arial MT"/>
    </font>
    <font>
      <b/>
      <sz val="14"/>
      <name val="Arial MT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Fill="0" applyBorder="0"/>
    <xf numFmtId="43" fontId="14" fillId="0" borderId="0" applyFont="0" applyFill="0" applyBorder="0" applyAlignment="0" applyProtection="0"/>
  </cellStyleXfs>
  <cellXfs count="282">
    <xf numFmtId="0" fontId="0" fillId="0" borderId="0" xfId="0"/>
    <xf numFmtId="0" fontId="1" fillId="0" borderId="0" xfId="1" applyProtection="1">
      <protection hidden="1"/>
    </xf>
    <xf numFmtId="0" fontId="2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center" vertical="center"/>
      <protection hidden="1"/>
    </xf>
    <xf numFmtId="0" fontId="1" fillId="0" borderId="0" xfId="1" applyAlignment="1" applyProtection="1">
      <alignment horizontal="center"/>
      <protection hidden="1"/>
    </xf>
    <xf numFmtId="164" fontId="1" fillId="0" borderId="0" xfId="1" applyNumberFormat="1" applyProtection="1">
      <protection hidden="1"/>
    </xf>
    <xf numFmtId="0" fontId="1" fillId="2" borderId="0" xfId="1" applyFill="1" applyAlignment="1" applyProtection="1"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1" fillId="2" borderId="0" xfId="1" applyFill="1" applyAlignment="1" applyProtection="1">
      <alignment horizontal="center" vertical="center"/>
      <protection hidden="1"/>
    </xf>
    <xf numFmtId="0" fontId="1" fillId="2" borderId="0" xfId="1" applyFill="1" applyAlignment="1" applyProtection="1">
      <alignment horizontal="center"/>
      <protection hidden="1"/>
    </xf>
    <xf numFmtId="0" fontId="1" fillId="0" borderId="0" xfId="1" applyAlignment="1" applyProtection="1">
      <protection hidden="1"/>
    </xf>
    <xf numFmtId="0" fontId="4" fillId="2" borderId="0" xfId="1" applyFont="1" applyFill="1" applyAlignment="1" applyProtection="1">
      <alignment horizontal="left"/>
      <protection hidden="1"/>
    </xf>
    <xf numFmtId="0" fontId="5" fillId="2" borderId="1" xfId="1" applyFont="1" applyFill="1" applyBorder="1" applyAlignment="1" applyProtection="1">
      <alignment horizontal="center" vertical="center"/>
      <protection hidden="1"/>
    </xf>
    <xf numFmtId="0" fontId="5" fillId="2" borderId="2" xfId="1" applyFont="1" applyFill="1" applyBorder="1" applyAlignment="1" applyProtection="1">
      <alignment horizontal="center" vertical="center"/>
      <protection hidden="1"/>
    </xf>
    <xf numFmtId="0" fontId="6" fillId="2" borderId="0" xfId="1" applyFont="1" applyFill="1" applyAlignment="1" applyProtection="1">
      <alignment horizontal="center"/>
      <protection hidden="1"/>
    </xf>
    <xf numFmtId="0" fontId="7" fillId="3" borderId="3" xfId="1" applyFont="1" applyFill="1" applyBorder="1" applyAlignment="1" applyProtection="1">
      <alignment horizontal="center" vertical="center"/>
      <protection hidden="1"/>
    </xf>
    <xf numFmtId="0" fontId="8" fillId="3" borderId="4" xfId="1" applyFont="1" applyFill="1" applyBorder="1" applyAlignment="1" applyProtection="1">
      <alignment horizontal="center" wrapText="1"/>
      <protection locked="0" hidden="1"/>
    </xf>
    <xf numFmtId="0" fontId="8" fillId="3" borderId="5" xfId="1" applyFont="1" applyFill="1" applyBorder="1" applyAlignment="1" applyProtection="1">
      <alignment horizontal="center" wrapText="1"/>
      <protection locked="0" hidden="1"/>
    </xf>
    <xf numFmtId="0" fontId="8" fillId="3" borderId="6" xfId="1" applyFont="1" applyFill="1" applyBorder="1" applyAlignment="1" applyProtection="1">
      <alignment horizontal="center" wrapText="1"/>
      <protection locked="0" hidden="1"/>
    </xf>
    <xf numFmtId="0" fontId="8" fillId="3" borderId="1" xfId="1" applyFont="1" applyFill="1" applyBorder="1" applyAlignment="1" applyProtection="1">
      <alignment horizontal="center" wrapText="1"/>
      <protection locked="0" hidden="1"/>
    </xf>
    <xf numFmtId="0" fontId="8" fillId="3" borderId="7" xfId="1" applyFont="1" applyFill="1" applyBorder="1" applyAlignment="1" applyProtection="1">
      <alignment horizontal="center" wrapText="1"/>
      <protection locked="0" hidden="1"/>
    </xf>
    <xf numFmtId="0" fontId="8" fillId="3" borderId="2" xfId="1" applyFont="1" applyFill="1" applyBorder="1" applyAlignment="1" applyProtection="1">
      <alignment horizontal="center" wrapText="1"/>
      <protection locked="0" hidden="1"/>
    </xf>
    <xf numFmtId="0" fontId="8" fillId="3" borderId="1" xfId="1" applyFont="1" applyFill="1" applyBorder="1" applyAlignment="1" applyProtection="1">
      <alignment horizontal="center" wrapText="1"/>
      <protection hidden="1"/>
    </xf>
    <xf numFmtId="0" fontId="8" fillId="3" borderId="2" xfId="1" applyFont="1" applyFill="1" applyBorder="1" applyAlignment="1" applyProtection="1">
      <alignment horizontal="center" wrapText="1"/>
      <protection hidden="1"/>
    </xf>
    <xf numFmtId="0" fontId="8" fillId="3" borderId="7" xfId="1" applyFont="1" applyFill="1" applyBorder="1" applyAlignment="1" applyProtection="1">
      <alignment horizontal="center" wrapText="1"/>
      <protection hidden="1"/>
    </xf>
    <xf numFmtId="0" fontId="8" fillId="2" borderId="0" xfId="1" applyFont="1" applyFill="1" applyBorder="1" applyAlignment="1" applyProtection="1">
      <alignment horizontal="center"/>
      <protection hidden="1"/>
    </xf>
    <xf numFmtId="0" fontId="6" fillId="0" borderId="0" xfId="1" applyFont="1" applyAlignment="1" applyProtection="1">
      <alignment horizontal="center"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" fillId="0" borderId="0" xfId="1" applyAlignment="1" applyProtection="1">
      <alignment horizontal="left"/>
      <protection hidden="1"/>
    </xf>
    <xf numFmtId="0" fontId="4" fillId="2" borderId="0" xfId="1" applyFont="1" applyFill="1" applyProtection="1">
      <protection hidden="1"/>
    </xf>
    <xf numFmtId="0" fontId="6" fillId="0" borderId="8" xfId="1" applyFont="1" applyBorder="1" applyAlignment="1" applyProtection="1">
      <alignment horizontal="center"/>
      <protection hidden="1"/>
    </xf>
    <xf numFmtId="0" fontId="6" fillId="0" borderId="9" xfId="1" applyFont="1" applyBorder="1" applyAlignment="1" applyProtection="1">
      <alignment horizontal="center"/>
      <protection hidden="1"/>
    </xf>
    <xf numFmtId="0" fontId="7" fillId="3" borderId="8" xfId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center"/>
      <protection hidden="1"/>
    </xf>
    <xf numFmtId="0" fontId="9" fillId="4" borderId="11" xfId="0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 applyProtection="1">
      <alignment horizontal="center"/>
      <protection hidden="1"/>
    </xf>
    <xf numFmtId="0" fontId="9" fillId="0" borderId="13" xfId="0" applyFont="1" applyBorder="1" applyAlignment="1" applyProtection="1">
      <alignment horizontal="center"/>
      <protection hidden="1"/>
    </xf>
    <xf numFmtId="0" fontId="9" fillId="4" borderId="14" xfId="0" applyFont="1" applyFill="1" applyBorder="1" applyAlignment="1" applyProtection="1">
      <alignment horizontal="center"/>
      <protection hidden="1"/>
    </xf>
    <xf numFmtId="0" fontId="9" fillId="0" borderId="15" xfId="0" applyFont="1" applyBorder="1" applyAlignment="1" applyProtection="1">
      <alignment horizontal="center"/>
      <protection hidden="1"/>
    </xf>
    <xf numFmtId="0" fontId="9" fillId="0" borderId="16" xfId="1" applyFont="1" applyBorder="1" applyAlignment="1" applyProtection="1">
      <alignment horizontal="center"/>
      <protection hidden="1"/>
    </xf>
    <xf numFmtId="0" fontId="9" fillId="0" borderId="14" xfId="1" applyFont="1" applyBorder="1" applyAlignment="1" applyProtection="1">
      <alignment horizontal="center"/>
      <protection hidden="1"/>
    </xf>
    <xf numFmtId="0" fontId="9" fillId="4" borderId="14" xfId="1" applyFont="1" applyFill="1" applyBorder="1" applyAlignment="1" applyProtection="1">
      <alignment horizontal="center"/>
      <protection hidden="1"/>
    </xf>
    <xf numFmtId="0" fontId="9" fillId="0" borderId="17" xfId="1" applyFont="1" applyBorder="1" applyAlignment="1" applyProtection="1">
      <alignment horizontal="center"/>
      <protection hidden="1"/>
    </xf>
    <xf numFmtId="0" fontId="9" fillId="0" borderId="10" xfId="1" applyFont="1" applyBorder="1" applyAlignment="1" applyProtection="1">
      <alignment horizontal="center"/>
      <protection hidden="1"/>
    </xf>
    <xf numFmtId="0" fontId="9" fillId="0" borderId="11" xfId="1" applyFont="1" applyBorder="1" applyAlignment="1" applyProtection="1">
      <alignment horizontal="center"/>
      <protection hidden="1"/>
    </xf>
    <xf numFmtId="0" fontId="9" fillId="4" borderId="11" xfId="1" applyFont="1" applyFill="1" applyBorder="1" applyAlignment="1" applyProtection="1">
      <alignment horizontal="center"/>
      <protection hidden="1"/>
    </xf>
    <xf numFmtId="0" fontId="9" fillId="0" borderId="12" xfId="1" applyFont="1" applyBorder="1" applyAlignment="1" applyProtection="1">
      <alignment horizontal="center"/>
      <protection hidden="1"/>
    </xf>
    <xf numFmtId="0" fontId="9" fillId="0" borderId="18" xfId="1" applyFont="1" applyBorder="1" applyAlignment="1" applyProtection="1">
      <alignment horizontal="center"/>
      <protection hidden="1"/>
    </xf>
    <xf numFmtId="0" fontId="9" fillId="0" borderId="19" xfId="1" applyFont="1" applyBorder="1" applyAlignment="1" applyProtection="1">
      <alignment horizontal="center"/>
      <protection hidden="1"/>
    </xf>
    <xf numFmtId="0" fontId="9" fillId="4" borderId="19" xfId="1" applyFont="1" applyFill="1" applyBorder="1" applyAlignment="1" applyProtection="1">
      <alignment horizontal="center"/>
      <protection hidden="1"/>
    </xf>
    <xf numFmtId="0" fontId="9" fillId="0" borderId="20" xfId="1" applyFont="1" applyBorder="1" applyAlignment="1" applyProtection="1">
      <alignment horizontal="center"/>
      <protection hidden="1"/>
    </xf>
    <xf numFmtId="21" fontId="9" fillId="0" borderId="10" xfId="1" applyNumberFormat="1" applyFont="1" applyBorder="1" applyAlignment="1" applyProtection="1">
      <alignment horizontal="center"/>
      <protection hidden="1"/>
    </xf>
    <xf numFmtId="0" fontId="10" fillId="2" borderId="0" xfId="1" applyFont="1" applyFill="1" applyBorder="1" applyAlignment="1" applyProtection="1">
      <alignment horizontal="center"/>
      <protection hidden="1"/>
    </xf>
    <xf numFmtId="0" fontId="10" fillId="0" borderId="0" xfId="1" applyFont="1" applyAlignment="1" applyProtection="1">
      <alignment horizontal="center"/>
      <protection hidden="1"/>
    </xf>
    <xf numFmtId="0" fontId="4" fillId="2" borderId="0" xfId="1" applyFont="1" applyFill="1"/>
    <xf numFmtId="0" fontId="8" fillId="0" borderId="21" xfId="1" applyFont="1" applyBorder="1"/>
    <xf numFmtId="165" fontId="11" fillId="0" borderId="22" xfId="1" applyNumberFormat="1" applyFont="1" applyBorder="1" applyProtection="1"/>
    <xf numFmtId="165" fontId="8" fillId="0" borderId="22" xfId="1" applyNumberFormat="1" applyFont="1" applyBorder="1" applyAlignment="1" applyProtection="1">
      <alignment horizontal="center"/>
    </xf>
    <xf numFmtId="166" fontId="12" fillId="0" borderId="23" xfId="0" quotePrefix="1" applyNumberFormat="1" applyFont="1" applyBorder="1" applyAlignment="1" applyProtection="1">
      <alignment horizontal="center"/>
      <protection locked="0"/>
    </xf>
    <xf numFmtId="167" fontId="13" fillId="0" borderId="24" xfId="0" applyNumberFormat="1" applyFont="1" applyBorder="1" applyProtection="1"/>
    <xf numFmtId="164" fontId="12" fillId="0" borderId="25" xfId="0" applyNumberFormat="1" applyFont="1" applyBorder="1" applyProtection="1"/>
    <xf numFmtId="166" fontId="12" fillId="0" borderId="26" xfId="0" quotePrefix="1" applyNumberFormat="1" applyFont="1" applyBorder="1" applyAlignment="1" applyProtection="1">
      <alignment horizontal="center"/>
      <protection locked="0"/>
    </xf>
    <xf numFmtId="167" fontId="13" fillId="0" borderId="27" xfId="0" applyNumberFormat="1" applyFont="1" applyBorder="1" applyProtection="1"/>
    <xf numFmtId="164" fontId="12" fillId="0" borderId="28" xfId="0" applyNumberFormat="1" applyFont="1" applyBorder="1" applyProtection="1"/>
    <xf numFmtId="168" fontId="13" fillId="0" borderId="26" xfId="1" applyNumberFormat="1" applyFont="1" applyBorder="1" applyAlignment="1" applyProtection="1">
      <alignment horizontal="center"/>
    </xf>
    <xf numFmtId="166" fontId="12" fillId="0" borderId="27" xfId="1" quotePrefix="1" applyNumberFormat="1" applyFont="1" applyBorder="1" applyAlignment="1" applyProtection="1">
      <alignment horizontal="center"/>
      <protection locked="0"/>
    </xf>
    <xf numFmtId="167" fontId="13" fillId="0" borderId="27" xfId="1" applyNumberFormat="1" applyFont="1" applyBorder="1" applyAlignment="1" applyProtection="1">
      <alignment horizontal="center"/>
    </xf>
    <xf numFmtId="169" fontId="13" fillId="0" borderId="27" xfId="1" applyNumberFormat="1" applyFont="1" applyBorder="1" applyAlignment="1" applyProtection="1">
      <alignment horizontal="center"/>
    </xf>
    <xf numFmtId="164" fontId="12" fillId="0" borderId="28" xfId="1" applyNumberFormat="1" applyFont="1" applyBorder="1" applyAlignment="1" applyProtection="1">
      <alignment horizontal="center"/>
    </xf>
    <xf numFmtId="168" fontId="13" fillId="0" borderId="23" xfId="1" applyNumberFormat="1" applyFont="1" applyBorder="1" applyAlignment="1" applyProtection="1">
      <alignment horizontal="center"/>
    </xf>
    <xf numFmtId="166" fontId="12" fillId="0" borderId="24" xfId="1" quotePrefix="1" applyNumberFormat="1" applyFont="1" applyBorder="1" applyAlignment="1" applyProtection="1">
      <alignment horizontal="center"/>
      <protection locked="0"/>
    </xf>
    <xf numFmtId="167" fontId="13" fillId="0" borderId="24" xfId="1" applyNumberFormat="1" applyFont="1" applyBorder="1" applyAlignment="1" applyProtection="1">
      <alignment horizontal="center"/>
    </xf>
    <xf numFmtId="169" fontId="13" fillId="0" borderId="24" xfId="1" applyNumberFormat="1" applyFont="1" applyBorder="1" applyAlignment="1" applyProtection="1">
      <alignment horizontal="center"/>
    </xf>
    <xf numFmtId="164" fontId="12" fillId="0" borderId="29" xfId="1" applyNumberFormat="1" applyFont="1" applyBorder="1" applyAlignment="1" applyProtection="1">
      <alignment horizontal="center"/>
    </xf>
    <xf numFmtId="166" fontId="12" fillId="0" borderId="23" xfId="1" quotePrefix="1" applyNumberFormat="1" applyFont="1" applyBorder="1" applyAlignment="1" applyProtection="1">
      <alignment horizontal="center"/>
      <protection locked="0"/>
    </xf>
    <xf numFmtId="164" fontId="12" fillId="0" borderId="29" xfId="0" applyNumberFormat="1" applyFont="1" applyBorder="1" applyProtection="1"/>
    <xf numFmtId="167" fontId="13" fillId="0" borderId="24" xfId="0" applyNumberFormat="1" applyFont="1" applyBorder="1" applyAlignment="1" applyProtection="1">
      <alignment horizontal="center"/>
    </xf>
    <xf numFmtId="164" fontId="12" fillId="0" borderId="29" xfId="0" applyNumberFormat="1" applyFont="1" applyBorder="1" applyAlignment="1" applyProtection="1">
      <alignment horizontal="center"/>
    </xf>
    <xf numFmtId="0" fontId="12" fillId="0" borderId="23" xfId="0" applyFont="1" applyBorder="1" applyAlignment="1">
      <alignment horizontal="center"/>
    </xf>
    <xf numFmtId="167" fontId="13" fillId="0" borderId="24" xfId="1" applyNumberFormat="1" applyFont="1" applyBorder="1" applyProtection="1"/>
    <xf numFmtId="164" fontId="12" fillId="0" borderId="29" xfId="1" applyNumberFormat="1" applyFont="1" applyBorder="1" applyProtection="1"/>
    <xf numFmtId="0" fontId="14" fillId="2" borderId="0" xfId="1" quotePrefix="1" applyFont="1" applyFill="1" applyBorder="1" applyAlignment="1">
      <alignment horizontal="center"/>
    </xf>
    <xf numFmtId="166" fontId="12" fillId="0" borderId="0" xfId="1" applyNumberFormat="1" applyFont="1" applyBorder="1" applyAlignment="1" applyProtection="1">
      <alignment horizontal="center"/>
      <protection locked="0"/>
    </xf>
    <xf numFmtId="0" fontId="1" fillId="0" borderId="0" xfId="1"/>
    <xf numFmtId="0" fontId="8" fillId="0" borderId="30" xfId="1" applyFont="1" applyBorder="1"/>
    <xf numFmtId="165" fontId="11" fillId="0" borderId="31" xfId="1" applyNumberFormat="1" applyFont="1" applyBorder="1" applyProtection="1"/>
    <xf numFmtId="166" fontId="12" fillId="0" borderId="32" xfId="0" quotePrefix="1" applyNumberFormat="1" applyFont="1" applyBorder="1" applyAlignment="1" applyProtection="1">
      <alignment horizontal="center"/>
      <protection locked="0"/>
    </xf>
    <xf numFmtId="167" fontId="13" fillId="0" borderId="33" xfId="0" applyNumberFormat="1" applyFont="1" applyBorder="1" applyProtection="1"/>
    <xf numFmtId="168" fontId="13" fillId="0" borderId="32" xfId="1" applyNumberFormat="1" applyFont="1" applyBorder="1" applyAlignment="1" applyProtection="1">
      <alignment horizontal="center"/>
    </xf>
    <xf numFmtId="166" fontId="12" fillId="0" borderId="33" xfId="1" quotePrefix="1" applyNumberFormat="1" applyFont="1" applyBorder="1" applyAlignment="1" applyProtection="1">
      <alignment horizontal="center"/>
      <protection locked="0"/>
    </xf>
    <xf numFmtId="167" fontId="13" fillId="0" borderId="33" xfId="1" applyNumberFormat="1" applyFont="1" applyBorder="1" applyAlignment="1" applyProtection="1">
      <alignment horizontal="center"/>
    </xf>
    <xf numFmtId="169" fontId="13" fillId="0" borderId="33" xfId="1" applyNumberFormat="1" applyFont="1" applyBorder="1" applyAlignment="1" applyProtection="1">
      <alignment horizontal="center"/>
    </xf>
    <xf numFmtId="166" fontId="12" fillId="0" borderId="32" xfId="1" quotePrefix="1" applyNumberFormat="1" applyFont="1" applyBorder="1" applyAlignment="1" applyProtection="1">
      <alignment horizontal="center"/>
      <protection locked="0"/>
    </xf>
    <xf numFmtId="166" fontId="15" fillId="0" borderId="32" xfId="0" quotePrefix="1" applyNumberFormat="1" applyFont="1" applyBorder="1" applyAlignment="1" applyProtection="1">
      <alignment horizontal="center"/>
      <protection locked="0"/>
    </xf>
    <xf numFmtId="167" fontId="16" fillId="0" borderId="33" xfId="0" applyNumberFormat="1" applyFont="1" applyBorder="1" applyProtection="1"/>
    <xf numFmtId="164" fontId="15" fillId="0" borderId="29" xfId="0" applyNumberFormat="1" applyFont="1" applyBorder="1" applyProtection="1"/>
    <xf numFmtId="167" fontId="13" fillId="0" borderId="33" xfId="0" applyNumberFormat="1" applyFont="1" applyBorder="1" applyAlignment="1" applyProtection="1">
      <alignment horizontal="center"/>
    </xf>
    <xf numFmtId="0" fontId="12" fillId="0" borderId="32" xfId="0" applyFont="1" applyBorder="1" applyAlignment="1">
      <alignment horizontal="center"/>
    </xf>
    <xf numFmtId="167" fontId="13" fillId="0" borderId="33" xfId="1" applyNumberFormat="1" applyFont="1" applyBorder="1" applyProtection="1"/>
    <xf numFmtId="165" fontId="11" fillId="0" borderId="31" xfId="1" quotePrefix="1" applyNumberFormat="1" applyFont="1" applyBorder="1" applyProtection="1"/>
    <xf numFmtId="0" fontId="14" fillId="2" borderId="0" xfId="1" applyFont="1" applyFill="1" applyBorder="1" applyAlignment="1">
      <alignment horizontal="center"/>
    </xf>
    <xf numFmtId="166" fontId="12" fillId="0" borderId="32" xfId="0" quotePrefix="1" applyNumberFormat="1" applyFont="1" applyFill="1" applyBorder="1" applyAlignment="1" applyProtection="1">
      <alignment horizontal="center"/>
      <protection locked="0"/>
    </xf>
    <xf numFmtId="167" fontId="13" fillId="0" borderId="33" xfId="0" applyNumberFormat="1" applyFont="1" applyFill="1" applyBorder="1" applyProtection="1"/>
    <xf numFmtId="164" fontId="12" fillId="0" borderId="29" xfId="0" applyNumberFormat="1" applyFont="1" applyFill="1" applyBorder="1" applyProtection="1"/>
    <xf numFmtId="167" fontId="16" fillId="0" borderId="33" xfId="0" applyNumberFormat="1" applyFont="1" applyBorder="1" applyAlignment="1" applyProtection="1">
      <alignment horizontal="center"/>
    </xf>
    <xf numFmtId="164" fontId="15" fillId="0" borderId="29" xfId="0" applyNumberFormat="1" applyFont="1" applyBorder="1" applyAlignment="1" applyProtection="1">
      <alignment horizontal="center"/>
    </xf>
    <xf numFmtId="165" fontId="1" fillId="0" borderId="0" xfId="1" applyNumberFormat="1" applyProtection="1"/>
    <xf numFmtId="166" fontId="15" fillId="0" borderId="32" xfId="0" quotePrefix="1" applyNumberFormat="1" applyFont="1" applyFill="1" applyBorder="1" applyAlignment="1" applyProtection="1">
      <alignment horizontal="center"/>
      <protection locked="0"/>
    </xf>
    <xf numFmtId="167" fontId="16" fillId="0" borderId="33" xfId="0" applyNumberFormat="1" applyFont="1" applyFill="1" applyBorder="1" applyProtection="1"/>
    <xf numFmtId="164" fontId="15" fillId="0" borderId="29" xfId="0" applyNumberFormat="1" applyFont="1" applyFill="1" applyBorder="1" applyProtection="1"/>
    <xf numFmtId="166" fontId="15" fillId="0" borderId="33" xfId="1" quotePrefix="1" applyNumberFormat="1" applyFont="1" applyBorder="1" applyAlignment="1" applyProtection="1">
      <alignment horizontal="center"/>
      <protection locked="0"/>
    </xf>
    <xf numFmtId="167" fontId="16" fillId="0" borderId="33" xfId="1" applyNumberFormat="1" applyFont="1" applyBorder="1" applyAlignment="1" applyProtection="1">
      <alignment horizontal="center"/>
    </xf>
    <xf numFmtId="169" fontId="16" fillId="0" borderId="33" xfId="1" applyNumberFormat="1" applyFont="1" applyBorder="1" applyAlignment="1" applyProtection="1">
      <alignment horizontal="center"/>
    </xf>
    <xf numFmtId="164" fontId="15" fillId="0" borderId="29" xfId="1" applyNumberFormat="1" applyFont="1" applyBorder="1" applyAlignment="1" applyProtection="1">
      <alignment horizontal="center"/>
    </xf>
    <xf numFmtId="0" fontId="8" fillId="0" borderId="34" xfId="1" applyFont="1" applyBorder="1"/>
    <xf numFmtId="165" fontId="11" fillId="0" borderId="35" xfId="1" applyNumberFormat="1" applyFont="1" applyBorder="1" applyProtection="1"/>
    <xf numFmtId="0" fontId="8" fillId="0" borderId="36" xfId="1" applyFont="1" applyBorder="1" applyProtection="1">
      <protection hidden="1"/>
    </xf>
    <xf numFmtId="165" fontId="11" fillId="0" borderId="37" xfId="1" applyNumberFormat="1" applyFont="1" applyBorder="1" applyProtection="1">
      <protection hidden="1"/>
    </xf>
    <xf numFmtId="165" fontId="8" fillId="0" borderId="38" xfId="1" applyNumberFormat="1" applyFont="1" applyBorder="1" applyAlignment="1" applyProtection="1">
      <alignment horizontal="center"/>
    </xf>
    <xf numFmtId="166" fontId="12" fillId="0" borderId="39" xfId="0" quotePrefix="1" applyNumberFormat="1" applyFont="1" applyBorder="1" applyAlignment="1" applyProtection="1">
      <alignment horizontal="center"/>
      <protection locked="0"/>
    </xf>
    <xf numFmtId="164" fontId="12" fillId="0" borderId="40" xfId="1" applyNumberFormat="1" applyFont="1" applyBorder="1" applyAlignment="1" applyProtection="1">
      <alignment horizontal="center"/>
      <protection hidden="1"/>
    </xf>
    <xf numFmtId="164" fontId="12" fillId="0" borderId="41" xfId="0" applyNumberFormat="1" applyFont="1" applyBorder="1" applyProtection="1"/>
    <xf numFmtId="164" fontId="12" fillId="0" borderId="12" xfId="0" applyNumberFormat="1" applyFont="1" applyBorder="1" applyProtection="1"/>
    <xf numFmtId="168" fontId="13" fillId="0" borderId="39" xfId="1" applyNumberFormat="1" applyFont="1" applyBorder="1" applyAlignment="1" applyProtection="1">
      <alignment horizontal="center"/>
    </xf>
    <xf numFmtId="166" fontId="12" fillId="0" borderId="40" xfId="1" quotePrefix="1" applyNumberFormat="1" applyFont="1" applyBorder="1" applyAlignment="1" applyProtection="1">
      <alignment horizontal="center"/>
      <protection locked="0"/>
    </xf>
    <xf numFmtId="167" fontId="13" fillId="0" borderId="40" xfId="1" applyNumberFormat="1" applyFont="1" applyBorder="1" applyAlignment="1" applyProtection="1">
      <alignment horizontal="center"/>
    </xf>
    <xf numFmtId="169" fontId="13" fillId="0" borderId="40" xfId="1" applyNumberFormat="1" applyFont="1" applyBorder="1" applyAlignment="1" applyProtection="1">
      <alignment horizontal="center"/>
    </xf>
    <xf numFmtId="164" fontId="12" fillId="0" borderId="20" xfId="1" applyNumberFormat="1" applyFont="1" applyBorder="1" applyAlignment="1" applyProtection="1">
      <alignment horizontal="center"/>
    </xf>
    <xf numFmtId="166" fontId="12" fillId="0" borderId="39" xfId="1" quotePrefix="1" applyNumberFormat="1" applyFont="1" applyBorder="1" applyAlignment="1" applyProtection="1">
      <alignment horizontal="center"/>
      <protection locked="0"/>
    </xf>
    <xf numFmtId="167" fontId="13" fillId="0" borderId="40" xfId="0" applyNumberFormat="1" applyFont="1" applyBorder="1" applyProtection="1"/>
    <xf numFmtId="164" fontId="12" fillId="0" borderId="20" xfId="0" applyNumberFormat="1" applyFont="1" applyBorder="1" applyProtection="1"/>
    <xf numFmtId="167" fontId="13" fillId="0" borderId="40" xfId="0" applyNumberFormat="1" applyFont="1" applyBorder="1" applyAlignment="1" applyProtection="1">
      <alignment horizontal="center"/>
    </xf>
    <xf numFmtId="164" fontId="12" fillId="0" borderId="20" xfId="0" applyNumberFormat="1" applyFont="1" applyBorder="1" applyAlignment="1" applyProtection="1">
      <alignment horizontal="center"/>
    </xf>
    <xf numFmtId="0" fontId="12" fillId="0" borderId="39" xfId="0" applyFont="1" applyBorder="1" applyAlignment="1">
      <alignment horizontal="center"/>
    </xf>
    <xf numFmtId="167" fontId="13" fillId="0" borderId="40" xfId="1" applyNumberFormat="1" applyFont="1" applyBorder="1" applyProtection="1"/>
    <xf numFmtId="164" fontId="12" fillId="0" borderId="20" xfId="1" applyNumberFormat="1" applyFont="1" applyBorder="1" applyProtection="1"/>
    <xf numFmtId="0" fontId="14" fillId="2" borderId="0" xfId="1" applyFont="1" applyFill="1" applyBorder="1" applyAlignment="1" applyProtection="1">
      <alignment horizontal="center"/>
      <protection hidden="1"/>
    </xf>
    <xf numFmtId="165" fontId="1" fillId="0" borderId="0" xfId="1" applyNumberFormat="1" applyProtection="1">
      <protection hidden="1"/>
    </xf>
    <xf numFmtId="164" fontId="11" fillId="2" borderId="0" xfId="1" applyNumberFormat="1" applyFont="1" applyFill="1" applyBorder="1" applyAlignment="1" applyProtection="1">
      <alignment horizontal="center"/>
      <protection locked="0" hidden="1"/>
    </xf>
    <xf numFmtId="164" fontId="17" fillId="0" borderId="0" xfId="1" applyNumberFormat="1" applyFont="1" applyBorder="1" applyAlignment="1" applyProtection="1">
      <alignment horizontal="center"/>
      <protection locked="0" hidden="1"/>
    </xf>
    <xf numFmtId="0" fontId="18" fillId="2" borderId="0" xfId="1" applyFont="1" applyFill="1" applyProtection="1">
      <protection hidden="1"/>
    </xf>
    <xf numFmtId="164" fontId="12" fillId="0" borderId="0" xfId="1" applyNumberFormat="1" applyFont="1" applyBorder="1" applyAlignment="1" applyProtection="1">
      <alignment horizontal="center"/>
      <protection locked="0" hidden="1"/>
    </xf>
    <xf numFmtId="164" fontId="19" fillId="0" borderId="0" xfId="1" applyNumberFormat="1" applyFont="1" applyBorder="1" applyAlignment="1" applyProtection="1">
      <alignment horizontal="center"/>
      <protection locked="0" hidden="1"/>
    </xf>
    <xf numFmtId="0" fontId="19" fillId="0" borderId="0" xfId="1" applyFont="1" applyBorder="1" applyAlignment="1" applyProtection="1">
      <alignment horizontal="center"/>
      <protection locked="0" hidden="1"/>
    </xf>
    <xf numFmtId="166" fontId="12" fillId="0" borderId="0" xfId="1" applyNumberFormat="1" applyFont="1" applyBorder="1" applyAlignment="1" applyProtection="1">
      <alignment horizontal="center"/>
      <protection locked="0" hidden="1"/>
    </xf>
    <xf numFmtId="168" fontId="13" fillId="0" borderId="0" xfId="1" applyNumberFormat="1" applyFont="1" applyBorder="1" applyAlignment="1" applyProtection="1">
      <alignment horizontal="center"/>
      <protection hidden="1"/>
    </xf>
    <xf numFmtId="167" fontId="13" fillId="0" borderId="0" xfId="1" applyNumberFormat="1" applyFont="1" applyBorder="1" applyAlignment="1" applyProtection="1">
      <alignment horizontal="center"/>
      <protection hidden="1"/>
    </xf>
    <xf numFmtId="169" fontId="13" fillId="0" borderId="0" xfId="1" applyNumberFormat="1" applyFont="1" applyBorder="1" applyAlignment="1" applyProtection="1">
      <alignment horizontal="center"/>
      <protection hidden="1"/>
    </xf>
    <xf numFmtId="164" fontId="12" fillId="0" borderId="0" xfId="1" applyNumberFormat="1" applyFont="1" applyBorder="1" applyAlignment="1" applyProtection="1">
      <alignment horizontal="center"/>
      <protection hidden="1"/>
    </xf>
    <xf numFmtId="166" fontId="12" fillId="0" borderId="0" xfId="1" quotePrefix="1" applyNumberFormat="1" applyFont="1" applyBorder="1" applyAlignment="1" applyProtection="1">
      <alignment horizontal="center"/>
      <protection locked="0" hidden="1"/>
    </xf>
    <xf numFmtId="167" fontId="13" fillId="0" borderId="0" xfId="1" applyNumberFormat="1" applyFont="1" applyBorder="1" applyProtection="1">
      <protection hidden="1"/>
    </xf>
    <xf numFmtId="0" fontId="20" fillId="3" borderId="0" xfId="1" applyFont="1" applyFill="1" applyBorder="1" applyAlignment="1" applyProtection="1">
      <alignment horizontal="center" wrapText="1"/>
      <protection hidden="1"/>
    </xf>
    <xf numFmtId="0" fontId="13" fillId="0" borderId="0" xfId="1" applyFont="1" applyBorder="1" applyAlignment="1" applyProtection="1">
      <alignment horizontal="center" wrapText="1"/>
      <protection hidden="1"/>
    </xf>
    <xf numFmtId="0" fontId="13" fillId="0" borderId="0" xfId="1" applyFont="1" applyBorder="1" applyAlignment="1" applyProtection="1">
      <protection hidden="1"/>
    </xf>
    <xf numFmtId="164" fontId="12" fillId="0" borderId="0" xfId="1" applyNumberFormat="1" applyFont="1" applyBorder="1" applyProtection="1">
      <protection hidden="1"/>
    </xf>
    <xf numFmtId="0" fontId="1" fillId="2" borderId="0" xfId="1" applyFill="1" applyBorder="1" applyAlignment="1" applyProtection="1">
      <alignment horizontal="center"/>
      <protection hidden="1"/>
    </xf>
    <xf numFmtId="166" fontId="21" fillId="0" borderId="0" xfId="1" applyNumberFormat="1" applyFont="1" applyBorder="1" applyAlignment="1" applyProtection="1">
      <alignment horizontal="center"/>
      <protection locked="0"/>
    </xf>
    <xf numFmtId="165" fontId="1" fillId="0" borderId="0" xfId="1" applyNumberFormat="1" applyBorder="1" applyProtection="1">
      <protection hidden="1"/>
    </xf>
    <xf numFmtId="0" fontId="1" fillId="0" borderId="0" xfId="1" applyBorder="1" applyProtection="1">
      <protection hidden="1"/>
    </xf>
    <xf numFmtId="0" fontId="22" fillId="2" borderId="4" xfId="1" applyFont="1" applyFill="1" applyBorder="1" applyAlignment="1" applyProtection="1">
      <alignment horizontal="center" vertical="center"/>
      <protection hidden="1"/>
    </xf>
    <xf numFmtId="0" fontId="22" fillId="2" borderId="6" xfId="1" applyFont="1" applyFill="1" applyBorder="1" applyAlignment="1" applyProtection="1">
      <alignment horizontal="center" vertical="center"/>
      <protection hidden="1"/>
    </xf>
    <xf numFmtId="0" fontId="8" fillId="3" borderId="4" xfId="1" applyFont="1" applyFill="1" applyBorder="1" applyAlignment="1" applyProtection="1">
      <alignment horizontal="center" wrapText="1"/>
      <protection hidden="1"/>
    </xf>
    <xf numFmtId="0" fontId="8" fillId="3" borderId="6" xfId="1" applyFont="1" applyFill="1" applyBorder="1" applyAlignment="1" applyProtection="1">
      <alignment horizontal="center" wrapText="1"/>
      <protection hidden="1"/>
    </xf>
    <xf numFmtId="0" fontId="8" fillId="3" borderId="5" xfId="1" applyFont="1" applyFill="1" applyBorder="1" applyAlignment="1" applyProtection="1">
      <alignment horizontal="center" wrapText="1"/>
      <protection hidden="1"/>
    </xf>
    <xf numFmtId="0" fontId="6" fillId="0" borderId="0" xfId="1" applyFont="1" applyAlignment="1" applyProtection="1">
      <alignment horizontal="center"/>
      <protection hidden="1"/>
    </xf>
    <xf numFmtId="0" fontId="6" fillId="0" borderId="38" xfId="1" applyFont="1" applyBorder="1" applyAlignment="1" applyProtection="1">
      <alignment horizontal="center"/>
      <protection hidden="1"/>
    </xf>
    <xf numFmtId="0" fontId="7" fillId="3" borderId="42" xfId="1" applyFont="1" applyFill="1" applyBorder="1" applyAlignment="1" applyProtection="1">
      <alignment horizontal="center" vertical="center"/>
      <protection hidden="1"/>
    </xf>
    <xf numFmtId="0" fontId="10" fillId="2" borderId="0" xfId="1" applyFont="1" applyFill="1" applyAlignment="1" applyProtection="1">
      <alignment horizontal="center"/>
      <protection hidden="1"/>
    </xf>
    <xf numFmtId="0" fontId="8" fillId="0" borderId="43" xfId="1" applyFont="1" applyBorder="1"/>
    <xf numFmtId="0" fontId="14" fillId="2" borderId="0" xfId="1" quotePrefix="1" applyFont="1" applyFill="1" applyAlignment="1">
      <alignment horizontal="center"/>
    </xf>
    <xf numFmtId="0" fontId="8" fillId="0" borderId="31" xfId="1" applyFont="1" applyBorder="1"/>
    <xf numFmtId="0" fontId="14" fillId="2" borderId="0" xfId="1" applyFont="1" applyFill="1" applyAlignment="1">
      <alignment horizontal="center"/>
    </xf>
    <xf numFmtId="166" fontId="15" fillId="0" borderId="23" xfId="0" quotePrefix="1" applyNumberFormat="1" applyFont="1" applyBorder="1" applyAlignment="1" applyProtection="1">
      <alignment horizontal="center"/>
      <protection locked="0"/>
    </xf>
    <xf numFmtId="167" fontId="16" fillId="0" borderId="24" xfId="0" applyNumberFormat="1" applyFont="1" applyBorder="1" applyAlignment="1" applyProtection="1">
      <alignment horizontal="center"/>
    </xf>
    <xf numFmtId="167" fontId="16" fillId="0" borderId="24" xfId="0" applyNumberFormat="1" applyFont="1" applyBorder="1" applyProtection="1"/>
    <xf numFmtId="166" fontId="15" fillId="0" borderId="23" xfId="1" quotePrefix="1" applyNumberFormat="1" applyFont="1" applyBorder="1" applyAlignment="1" applyProtection="1">
      <alignment horizontal="center"/>
      <protection locked="0"/>
    </xf>
    <xf numFmtId="167" fontId="16" fillId="0" borderId="24" xfId="1" applyNumberFormat="1" applyFont="1" applyBorder="1" applyProtection="1"/>
    <xf numFmtId="164" fontId="15" fillId="0" borderId="29" xfId="1" applyNumberFormat="1" applyFont="1" applyBorder="1" applyProtection="1"/>
    <xf numFmtId="0" fontId="8" fillId="0" borderId="35" xfId="1" applyFont="1" applyBorder="1"/>
    <xf numFmtId="0" fontId="8" fillId="0" borderId="37" xfId="1" applyFont="1" applyBorder="1" applyProtection="1">
      <protection hidden="1"/>
    </xf>
    <xf numFmtId="164" fontId="12" fillId="0" borderId="44" xfId="0" applyNumberFormat="1" applyFont="1" applyBorder="1" applyProtection="1"/>
    <xf numFmtId="164" fontId="12" fillId="0" borderId="44" xfId="1" applyNumberFormat="1" applyFont="1" applyBorder="1" applyAlignment="1" applyProtection="1">
      <alignment horizontal="center"/>
    </xf>
    <xf numFmtId="164" fontId="12" fillId="0" borderId="44" xfId="0" applyNumberFormat="1" applyFont="1" applyBorder="1" applyAlignment="1" applyProtection="1">
      <alignment horizontal="center"/>
    </xf>
    <xf numFmtId="164" fontId="12" fillId="0" borderId="44" xfId="1" applyNumberFormat="1" applyFont="1" applyBorder="1" applyProtection="1"/>
    <xf numFmtId="0" fontId="14" fillId="2" borderId="0" xfId="1" applyFont="1" applyFill="1" applyAlignment="1" applyProtection="1">
      <alignment horizontal="center"/>
      <protection hidden="1"/>
    </xf>
    <xf numFmtId="164" fontId="23" fillId="2" borderId="0" xfId="1" applyNumberFormat="1" applyFont="1" applyFill="1" applyBorder="1" applyAlignment="1" applyProtection="1">
      <alignment horizontal="center"/>
      <protection locked="0" hidden="1"/>
    </xf>
    <xf numFmtId="0" fontId="3" fillId="2" borderId="0" xfId="1" applyFont="1" applyFill="1" applyBorder="1" applyAlignment="1" applyProtection="1">
      <alignment horizontal="center" vertical="center"/>
      <protection hidden="1"/>
    </xf>
    <xf numFmtId="0" fontId="1" fillId="0" borderId="0" xfId="1" applyFill="1" applyProtection="1">
      <protection hidden="1"/>
    </xf>
    <xf numFmtId="166" fontId="21" fillId="0" borderId="0" xfId="1" quotePrefix="1" applyNumberFormat="1" applyFont="1" applyAlignment="1" applyProtection="1">
      <alignment horizontal="center"/>
      <protection locked="0" hidden="1"/>
    </xf>
    <xf numFmtId="167" fontId="24" fillId="0" borderId="0" xfId="1" applyNumberFormat="1" applyFont="1" applyProtection="1">
      <protection hidden="1"/>
    </xf>
    <xf numFmtId="0" fontId="21" fillId="0" borderId="0" xfId="1" applyFont="1" applyAlignment="1" applyProtection="1">
      <alignment horizontal="center"/>
      <protection hidden="1"/>
    </xf>
    <xf numFmtId="164" fontId="21" fillId="0" borderId="0" xfId="1" applyNumberFormat="1" applyFont="1" applyProtection="1">
      <protection hidden="1"/>
    </xf>
    <xf numFmtId="0" fontId="1" fillId="0" borderId="0" xfId="1" applyFill="1" applyAlignment="1" applyProtection="1">
      <alignment horizontal="center"/>
      <protection hidden="1"/>
    </xf>
    <xf numFmtId="167" fontId="1" fillId="0" borderId="0" xfId="1" applyNumberFormat="1" applyProtection="1">
      <protection hidden="1"/>
    </xf>
    <xf numFmtId="166" fontId="12" fillId="0" borderId="23" xfId="1" quotePrefix="1" applyNumberFormat="1" applyFont="1" applyFill="1" applyBorder="1" applyAlignment="1" applyProtection="1">
      <alignment horizontal="center"/>
      <protection locked="0"/>
    </xf>
    <xf numFmtId="167" fontId="13" fillId="0" borderId="24" xfId="1" applyNumberFormat="1" applyFont="1" applyFill="1" applyBorder="1" applyAlignment="1" applyProtection="1">
      <alignment horizontal="center"/>
    </xf>
    <xf numFmtId="164" fontId="12" fillId="0" borderId="29" xfId="1" applyNumberFormat="1" applyFont="1" applyFill="1" applyBorder="1" applyAlignment="1" applyProtection="1">
      <alignment horizontal="center"/>
    </xf>
    <xf numFmtId="166" fontId="15" fillId="0" borderId="32" xfId="1" quotePrefix="1" applyNumberFormat="1" applyFont="1" applyBorder="1" applyAlignment="1" applyProtection="1">
      <alignment horizontal="center"/>
      <protection locked="0"/>
    </xf>
    <xf numFmtId="167" fontId="16" fillId="0" borderId="33" xfId="1" applyNumberFormat="1" applyFont="1" applyBorder="1" applyProtection="1"/>
    <xf numFmtId="166" fontId="15" fillId="0" borderId="32" xfId="1" quotePrefix="1" applyNumberFormat="1" applyFont="1" applyFill="1" applyBorder="1" applyAlignment="1" applyProtection="1">
      <alignment horizontal="center"/>
      <protection locked="0"/>
    </xf>
    <xf numFmtId="167" fontId="16" fillId="0" borderId="33" xfId="1" applyNumberFormat="1" applyFont="1" applyFill="1" applyBorder="1" applyProtection="1"/>
    <xf numFmtId="164" fontId="15" fillId="0" borderId="29" xfId="1" applyNumberFormat="1" applyFont="1" applyFill="1" applyBorder="1" applyProtection="1"/>
    <xf numFmtId="164" fontId="21" fillId="0" borderId="0" xfId="1" applyNumberFormat="1" applyFont="1" applyFill="1" applyAlignment="1" applyProtection="1">
      <protection hidden="1"/>
    </xf>
    <xf numFmtId="0" fontId="21" fillId="0" borderId="0" xfId="1" applyFont="1" applyFill="1" applyAlignment="1" applyProtection="1">
      <alignment horizontal="center"/>
      <protection hidden="1"/>
    </xf>
    <xf numFmtId="166" fontId="21" fillId="0" borderId="0" xfId="1" quotePrefix="1" applyNumberFormat="1" applyFont="1" applyFill="1" applyAlignment="1" applyProtection="1">
      <alignment horizontal="center"/>
      <protection locked="0" hidden="1"/>
    </xf>
    <xf numFmtId="167" fontId="24" fillId="0" borderId="0" xfId="1" applyNumberFormat="1" applyFont="1" applyFill="1" applyAlignment="1" applyProtection="1">
      <protection hidden="1"/>
    </xf>
    <xf numFmtId="0" fontId="4" fillId="2" borderId="45" xfId="1" applyFont="1" applyFill="1" applyBorder="1" applyProtection="1">
      <protection hidden="1"/>
    </xf>
    <xf numFmtId="39" fontId="1" fillId="0" borderId="0" xfId="1" applyNumberFormat="1" applyAlignment="1" applyProtection="1">
      <alignment horizontal="center"/>
      <protection hidden="1"/>
    </xf>
    <xf numFmtId="167" fontId="24" fillId="0" borderId="0" xfId="1" applyNumberFormat="1" applyFont="1" applyAlignment="1" applyProtection="1">
      <alignment horizontal="center"/>
      <protection hidden="1"/>
    </xf>
    <xf numFmtId="164" fontId="21" fillId="0" borderId="0" xfId="1" applyNumberFormat="1" applyFont="1" applyAlignment="1" applyProtection="1">
      <alignment horizontal="center"/>
      <protection hidden="1"/>
    </xf>
    <xf numFmtId="164" fontId="1" fillId="0" borderId="0" xfId="1" applyNumberFormat="1" applyAlignment="1" applyProtection="1">
      <alignment horizont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46" xfId="1" applyFont="1" applyBorder="1" applyAlignment="1" applyProtection="1">
      <alignment horizontal="center" vertical="center"/>
      <protection locked="0"/>
    </xf>
    <xf numFmtId="0" fontId="1" fillId="0" borderId="46" xfId="1" applyBorder="1" applyAlignment="1">
      <alignment horizontal="center" vertical="center"/>
    </xf>
    <xf numFmtId="0" fontId="3" fillId="0" borderId="46" xfId="1" applyFont="1" applyBorder="1" applyAlignment="1">
      <alignment horizontal="center" vertical="center"/>
    </xf>
    <xf numFmtId="170" fontId="0" fillId="0" borderId="46" xfId="2" applyNumberFormat="1" applyFont="1" applyBorder="1" applyAlignment="1" applyProtection="1">
      <alignment horizontal="center" vertical="center"/>
      <protection locked="0"/>
    </xf>
    <xf numFmtId="0" fontId="1" fillId="0" borderId="0" xfId="1" applyAlignment="1" applyProtection="1">
      <alignment horizontal="center" vertical="center"/>
      <protection locked="0"/>
    </xf>
    <xf numFmtId="0" fontId="1" fillId="0" borderId="0" xfId="1" applyAlignment="1" applyProtection="1">
      <protection locked="0"/>
    </xf>
    <xf numFmtId="0" fontId="1" fillId="0" borderId="0" xfId="1" applyAlignment="1">
      <alignment horizontal="center" vertical="center"/>
    </xf>
    <xf numFmtId="0" fontId="1" fillId="0" borderId="0" xfId="1" applyAlignment="1"/>
    <xf numFmtId="0" fontId="3" fillId="0" borderId="0" xfId="1" applyFont="1" applyBorder="1" applyAlignment="1" applyProtection="1">
      <alignment horizontal="center" vertical="center"/>
      <protection locked="0"/>
    </xf>
    <xf numFmtId="0" fontId="1" fillId="0" borderId="0" xfId="1" applyBorder="1" applyAlignment="1"/>
    <xf numFmtId="0" fontId="3" fillId="0" borderId="0" xfId="1" applyFont="1" applyBorder="1" applyAlignment="1">
      <alignment horizontal="center" vertical="center"/>
    </xf>
    <xf numFmtId="170" fontId="0" fillId="0" borderId="0" xfId="2" applyNumberFormat="1" applyFont="1" applyBorder="1" applyAlignment="1" applyProtection="1">
      <alignment horizontal="center"/>
      <protection locked="0"/>
    </xf>
    <xf numFmtId="0" fontId="25" fillId="2" borderId="47" xfId="1" applyFont="1" applyFill="1" applyBorder="1" applyAlignment="1" applyProtection="1">
      <alignment horizontal="center"/>
      <protection locked="0"/>
    </xf>
    <xf numFmtId="0" fontId="26" fillId="2" borderId="0" xfId="1" applyFont="1" applyFill="1" applyBorder="1" applyAlignment="1" applyProtection="1">
      <protection locked="0"/>
    </xf>
    <xf numFmtId="0" fontId="27" fillId="0" borderId="0" xfId="1" applyFont="1" applyBorder="1" applyAlignment="1" applyProtection="1">
      <protection locked="0"/>
    </xf>
    <xf numFmtId="0" fontId="1" fillId="0" borderId="0" xfId="1" applyBorder="1" applyAlignment="1" applyProtection="1">
      <protection locked="0"/>
    </xf>
    <xf numFmtId="0" fontId="1" fillId="0" borderId="0" xfId="1" applyFont="1" applyBorder="1" applyAlignment="1">
      <alignment horizontal="center"/>
    </xf>
    <xf numFmtId="0" fontId="6" fillId="0" borderId="3" xfId="1" applyFont="1" applyBorder="1" applyAlignment="1" applyProtection="1">
      <alignment horizontal="center" wrapText="1"/>
      <protection locked="0"/>
    </xf>
    <xf numFmtId="0" fontId="6" fillId="0" borderId="3" xfId="1" applyFont="1" applyBorder="1" applyAlignment="1" applyProtection="1">
      <alignment horizontal="center"/>
      <protection locked="0"/>
    </xf>
    <xf numFmtId="0" fontId="6" fillId="0" borderId="38" xfId="1" applyFont="1" applyBorder="1" applyAlignment="1" applyProtection="1">
      <alignment horizontal="center" wrapText="1"/>
      <protection locked="0"/>
    </xf>
    <xf numFmtId="0" fontId="6" fillId="0" borderId="38" xfId="1" applyFont="1" applyBorder="1" applyAlignment="1">
      <alignment horizontal="center" wrapText="1"/>
    </xf>
    <xf numFmtId="170" fontId="6" fillId="0" borderId="3" xfId="2" applyNumberFormat="1" applyFont="1" applyBorder="1" applyAlignment="1" applyProtection="1">
      <alignment horizontal="center"/>
      <protection locked="0"/>
    </xf>
    <xf numFmtId="0" fontId="6" fillId="0" borderId="9" xfId="1" applyFont="1" applyBorder="1" applyAlignment="1" applyProtection="1">
      <alignment horizontal="center" wrapText="1"/>
      <protection locked="0"/>
    </xf>
    <xf numFmtId="0" fontId="6" fillId="0" borderId="9" xfId="1" applyFont="1" applyBorder="1" applyAlignment="1" applyProtection="1">
      <alignment horizontal="center"/>
      <protection locked="0"/>
    </xf>
    <xf numFmtId="170" fontId="6" fillId="0" borderId="9" xfId="2" applyNumberFormat="1" applyFont="1" applyBorder="1" applyAlignment="1" applyProtection="1">
      <alignment horizontal="center"/>
      <protection locked="0"/>
    </xf>
    <xf numFmtId="0" fontId="1" fillId="0" borderId="0" xfId="1" applyProtection="1">
      <protection locked="0"/>
    </xf>
    <xf numFmtId="165" fontId="8" fillId="0" borderId="43" xfId="1" applyNumberFormat="1" applyFont="1" applyBorder="1" applyAlignment="1" applyProtection="1"/>
    <xf numFmtId="39" fontId="13" fillId="0" borderId="43" xfId="1" applyNumberFormat="1" applyFont="1" applyBorder="1" applyAlignment="1" applyProtection="1">
      <alignment horizontal="center"/>
    </xf>
    <xf numFmtId="2" fontId="13" fillId="0" borderId="43" xfId="1" applyNumberFormat="1" applyFont="1" applyBorder="1" applyAlignment="1"/>
    <xf numFmtId="2" fontId="13" fillId="0" borderId="43" xfId="1" applyNumberFormat="1" applyFont="1" applyBorder="1" applyAlignment="1">
      <alignment horizontal="center"/>
    </xf>
    <xf numFmtId="170" fontId="6" fillId="0" borderId="43" xfId="2" applyNumberFormat="1" applyFont="1" applyBorder="1" applyAlignment="1" applyProtection="1">
      <alignment horizontal="center"/>
    </xf>
    <xf numFmtId="170" fontId="6" fillId="0" borderId="31" xfId="2" applyNumberFormat="1" applyFont="1" applyBorder="1" applyAlignment="1" applyProtection="1">
      <alignment horizontal="center"/>
    </xf>
    <xf numFmtId="170" fontId="6" fillId="0" borderId="37" xfId="2" applyNumberFormat="1" applyFont="1" applyBorder="1" applyAlignment="1" applyProtection="1">
      <alignment horizontal="center"/>
    </xf>
    <xf numFmtId="0" fontId="11" fillId="0" borderId="47" xfId="1" applyFont="1" applyBorder="1" applyAlignment="1"/>
    <xf numFmtId="165" fontId="28" fillId="0" borderId="0" xfId="1" applyNumberFormat="1" applyFont="1" applyBorder="1" applyAlignment="1" applyProtection="1"/>
    <xf numFmtId="39" fontId="1" fillId="0" borderId="0" xfId="1" applyNumberFormat="1" applyBorder="1" applyAlignment="1" applyProtection="1">
      <alignment horizontal="center"/>
    </xf>
    <xf numFmtId="2" fontId="1" fillId="0" borderId="0" xfId="1" applyNumberFormat="1" applyBorder="1" applyAlignment="1"/>
    <xf numFmtId="2" fontId="1" fillId="0" borderId="0" xfId="1" applyNumberFormat="1" applyBorder="1" applyAlignment="1">
      <alignment horizontal="center"/>
    </xf>
    <xf numFmtId="170" fontId="4" fillId="0" borderId="0" xfId="2" applyNumberFormat="1" applyFont="1" applyBorder="1" applyAlignment="1" applyProtection="1">
      <alignment horizontal="center"/>
    </xf>
    <xf numFmtId="0" fontId="1" fillId="0" borderId="0" xfId="1" applyFont="1"/>
    <xf numFmtId="170" fontId="1" fillId="0" borderId="0" xfId="1" applyNumberFormat="1"/>
    <xf numFmtId="0" fontId="8" fillId="0" borderId="0" xfId="1" applyFont="1" applyBorder="1"/>
    <xf numFmtId="39" fontId="13" fillId="0" borderId="9" xfId="1" applyNumberFormat="1" applyFont="1" applyBorder="1" applyAlignment="1" applyProtection="1">
      <alignment horizontal="center"/>
    </xf>
    <xf numFmtId="2" fontId="13" fillId="0" borderId="9" xfId="1" applyNumberFormat="1" applyFont="1" applyBorder="1" applyAlignment="1"/>
    <xf numFmtId="2" fontId="13" fillId="0" borderId="9" xfId="1" applyNumberFormat="1" applyFont="1" applyBorder="1" applyAlignment="1">
      <alignment horizontal="center"/>
    </xf>
    <xf numFmtId="0" fontId="4" fillId="0" borderId="0" xfId="1" applyFont="1" applyBorder="1" applyAlignment="1"/>
    <xf numFmtId="170" fontId="0" fillId="0" borderId="0" xfId="2" applyNumberFormat="1" applyFont="1" applyAlignment="1" applyProtection="1">
      <alignment horizontal="center"/>
      <protection locked="0"/>
    </xf>
    <xf numFmtId="0" fontId="4" fillId="0" borderId="0" xfId="1" applyFont="1" applyAlignment="1"/>
    <xf numFmtId="0" fontId="29" fillId="5" borderId="33" xfId="1" applyFont="1" applyFill="1" applyBorder="1" applyProtection="1">
      <protection locked="0"/>
    </xf>
    <xf numFmtId="0" fontId="30" fillId="5" borderId="33" xfId="1" applyFont="1" applyFill="1" applyBorder="1" applyAlignment="1" applyProtection="1">
      <protection locked="0"/>
    </xf>
    <xf numFmtId="0" fontId="29" fillId="5" borderId="33" xfId="1" applyFont="1" applyFill="1" applyBorder="1" applyAlignment="1" applyProtection="1">
      <protection locked="0"/>
    </xf>
    <xf numFmtId="0" fontId="29" fillId="5" borderId="33" xfId="1" applyFont="1" applyFill="1" applyBorder="1"/>
    <xf numFmtId="0" fontId="30" fillId="5" borderId="33" xfId="1" applyFont="1" applyFill="1" applyBorder="1" applyAlignment="1"/>
    <xf numFmtId="0" fontId="29" fillId="5" borderId="33" xfId="1" applyFont="1" applyFill="1" applyBorder="1" applyAlignment="1"/>
    <xf numFmtId="0" fontId="31" fillId="0" borderId="33" xfId="1" applyFont="1" applyBorder="1" applyAlignment="1">
      <alignment horizontal="center"/>
    </xf>
    <xf numFmtId="0" fontId="31" fillId="0" borderId="33" xfId="1" applyFont="1" applyBorder="1"/>
    <xf numFmtId="1" fontId="31" fillId="0" borderId="33" xfId="1" applyNumberFormat="1" applyFont="1" applyBorder="1" applyAlignment="1">
      <alignment horizontal="center"/>
    </xf>
    <xf numFmtId="0" fontId="32" fillId="0" borderId="33" xfId="1" applyFont="1" applyBorder="1" applyAlignment="1">
      <alignment horizontal="center"/>
    </xf>
    <xf numFmtId="171" fontId="0" fillId="0" borderId="0" xfId="0" quotePrefix="1" applyNumberFormat="1"/>
    <xf numFmtId="0" fontId="31" fillId="0" borderId="33" xfId="1" applyFont="1" applyBorder="1" applyAlignment="1" applyProtection="1">
      <alignment horizontal="center"/>
      <protection locked="0"/>
    </xf>
    <xf numFmtId="1" fontId="31" fillId="0" borderId="33" xfId="1" applyNumberFormat="1" applyFont="1" applyBorder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0" fillId="0" borderId="48" xfId="0" applyBorder="1"/>
    <xf numFmtId="0" fontId="31" fillId="0" borderId="33" xfId="1" applyFont="1" applyBorder="1" applyAlignment="1">
      <alignment vertical="center"/>
    </xf>
    <xf numFmtId="1" fontId="31" fillId="0" borderId="33" xfId="1" applyNumberFormat="1" applyFont="1" applyBorder="1" applyAlignment="1">
      <alignment horizontal="center" vertical="center"/>
    </xf>
    <xf numFmtId="0" fontId="1" fillId="0" borderId="0" xfId="1" applyAlignment="1" applyProtection="1">
      <alignment vertical="center"/>
      <protection locked="0"/>
    </xf>
    <xf numFmtId="0" fontId="32" fillId="0" borderId="33" xfId="1" applyFont="1" applyBorder="1" applyAlignment="1">
      <alignment horizontal="center" vertical="center"/>
    </xf>
    <xf numFmtId="2" fontId="33" fillId="0" borderId="0" xfId="0" applyNumberFormat="1" applyFont="1" applyAlignment="1">
      <alignment vertical="center"/>
    </xf>
    <xf numFmtId="0" fontId="31" fillId="0" borderId="33" xfId="1" applyFont="1" applyBorder="1" applyAlignment="1" applyProtection="1">
      <alignment horizontal="center" vertical="center"/>
      <protection locked="0"/>
    </xf>
    <xf numFmtId="1" fontId="31" fillId="0" borderId="33" xfId="1" applyNumberFormat="1" applyFont="1" applyBorder="1" applyAlignment="1" applyProtection="1">
      <alignment horizontal="center" vertical="center"/>
      <protection locked="0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pring_Meet_2011_Result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structions"/>
      <sheetName val="Entry"/>
      <sheetName val="Results"/>
      <sheetName val="Entry Instructions"/>
      <sheetName val="Spring Meet Final Standings"/>
    </sheetNames>
    <sheetDataSet>
      <sheetData sheetId="0"/>
      <sheetData sheetId="1">
        <row r="6">
          <cell r="H6">
            <v>92.793123714369671</v>
          </cell>
          <cell r="K6">
            <v>88.179484317446139</v>
          </cell>
          <cell r="P6">
            <v>76.674795581695591</v>
          </cell>
          <cell r="U6">
            <v>81.004507405022537</v>
          </cell>
          <cell r="X6">
            <v>70.67337392992674</v>
          </cell>
          <cell r="AA6">
            <v>64.269832799715402</v>
          </cell>
          <cell r="AD6">
            <v>78.913487203642646</v>
          </cell>
          <cell r="AG6">
            <v>73.276980374105534</v>
          </cell>
          <cell r="AJ6">
            <v>64.607817758218999</v>
          </cell>
          <cell r="AM6">
            <v>37.505532442241304</v>
          </cell>
          <cell r="AP6">
            <v>45.494770716009661</v>
          </cell>
          <cell r="AU6">
            <v>76.407839245844698</v>
          </cell>
          <cell r="AW6">
            <v>46.153846153846153</v>
          </cell>
          <cell r="AY6">
            <v>50</v>
          </cell>
          <cell r="BB6">
            <v>61.180870959123688</v>
          </cell>
          <cell r="BE6">
            <v>40.760869565217391</v>
          </cell>
          <cell r="BH6">
            <v>45.540656543231805</v>
          </cell>
        </row>
        <row r="7">
          <cell r="H7">
            <v>91.297434044091077</v>
          </cell>
          <cell r="K7">
            <v>39.297128573738078</v>
          </cell>
          <cell r="P7">
            <v>96.202303815694734</v>
          </cell>
          <cell r="U7">
            <v>70.833333333333329</v>
          </cell>
          <cell r="X7">
            <v>97.432777710183728</v>
          </cell>
          <cell r="AA7">
            <v>90.819404298102313</v>
          </cell>
          <cell r="AD7">
            <v>100</v>
          </cell>
          <cell r="AG7">
            <v>0</v>
          </cell>
          <cell r="AJ7">
            <v>95.668506593069608</v>
          </cell>
          <cell r="AM7">
            <v>100</v>
          </cell>
          <cell r="AP7">
            <v>47.721518987341774</v>
          </cell>
          <cell r="AU7">
            <v>75.731497418244402</v>
          </cell>
          <cell r="AW7">
            <v>100</v>
          </cell>
          <cell r="AY7">
            <v>50</v>
          </cell>
          <cell r="BB7">
            <v>100</v>
          </cell>
          <cell r="BE7">
            <v>98.468271334792121</v>
          </cell>
          <cell r="BH7">
            <v>100</v>
          </cell>
        </row>
        <row r="8">
          <cell r="H8">
            <v>0</v>
          </cell>
          <cell r="K8">
            <v>0</v>
          </cell>
          <cell r="P8">
            <v>0</v>
          </cell>
          <cell r="U8">
            <v>0</v>
          </cell>
          <cell r="X8">
            <v>0</v>
          </cell>
          <cell r="AA8">
            <v>0</v>
          </cell>
          <cell r="AD8">
            <v>0</v>
          </cell>
          <cell r="AG8">
            <v>0</v>
          </cell>
          <cell r="AJ8">
            <v>0</v>
          </cell>
          <cell r="AM8">
            <v>0</v>
          </cell>
          <cell r="AP8">
            <v>0</v>
          </cell>
          <cell r="AU8">
            <v>0</v>
          </cell>
          <cell r="AW8">
            <v>0</v>
          </cell>
          <cell r="AY8">
            <v>0</v>
          </cell>
          <cell r="BB8">
            <v>0</v>
          </cell>
          <cell r="BE8">
            <v>0</v>
          </cell>
          <cell r="BH8">
            <v>0</v>
          </cell>
        </row>
        <row r="9">
          <cell r="H9">
            <v>93.424556213017766</v>
          </cell>
          <cell r="K9">
            <v>100</v>
          </cell>
          <cell r="P9">
            <v>98.41649788252623</v>
          </cell>
          <cell r="U9">
            <v>84.119023737880298</v>
          </cell>
          <cell r="X9">
            <v>100</v>
          </cell>
          <cell r="AA9">
            <v>79.029965004374461</v>
          </cell>
          <cell r="AD9">
            <v>55.158033362598772</v>
          </cell>
          <cell r="AG9">
            <v>62.646680022896405</v>
          </cell>
          <cell r="AJ9">
            <v>85.047365910175159</v>
          </cell>
          <cell r="AM9">
            <v>27.959614623201794</v>
          </cell>
          <cell r="AP9">
            <v>100</v>
          </cell>
          <cell r="AU9">
            <v>100</v>
          </cell>
          <cell r="AW9">
            <v>46.153846153846153</v>
          </cell>
          <cell r="AY9">
            <v>100</v>
          </cell>
          <cell r="BB9">
            <v>59.963341188792874</v>
          </cell>
          <cell r="BE9">
            <v>66.139061616732619</v>
          </cell>
          <cell r="BH9">
            <v>64.122869170174638</v>
          </cell>
        </row>
        <row r="10">
          <cell r="H10">
            <v>100</v>
          </cell>
          <cell r="K10">
            <v>97.996650747379519</v>
          </cell>
          <cell r="P10">
            <v>100</v>
          </cell>
          <cell r="U10">
            <v>94.479909876079617</v>
          </cell>
          <cell r="X10">
            <v>84.799068142108325</v>
          </cell>
          <cell r="AA10">
            <v>87.466715081094165</v>
          </cell>
          <cell r="AD10">
            <v>71.169640328518838</v>
          </cell>
          <cell r="AG10">
            <v>100</v>
          </cell>
          <cell r="AJ10">
            <v>96.946861404599133</v>
          </cell>
          <cell r="AM10">
            <v>40.623202301054647</v>
          </cell>
          <cell r="AP10">
            <v>32.584269662921351</v>
          </cell>
          <cell r="AU10">
            <v>87.599544937428902</v>
          </cell>
          <cell r="AW10">
            <v>92.307692307692307</v>
          </cell>
          <cell r="AY10">
            <v>50</v>
          </cell>
          <cell r="BB10">
            <v>14.388941250392708</v>
          </cell>
          <cell r="BE10">
            <v>100</v>
          </cell>
          <cell r="BH10">
            <v>76.13321456848773</v>
          </cell>
        </row>
        <row r="11">
          <cell r="H11">
            <v>98.722107155418342</v>
          </cell>
          <cell r="K11">
            <v>93.732388099546171</v>
          </cell>
          <cell r="P11">
            <v>88.493377483443709</v>
          </cell>
          <cell r="U11">
            <v>82.03456146071079</v>
          </cell>
          <cell r="X11">
            <v>93.902439024390233</v>
          </cell>
          <cell r="AA11">
            <v>98.601446309182705</v>
          </cell>
          <cell r="AD11">
            <v>57.996768982229405</v>
          </cell>
          <cell r="AG11">
            <v>0</v>
          </cell>
          <cell r="AJ11">
            <v>82.604090818825711</v>
          </cell>
          <cell r="AM11">
            <v>79.329713536790862</v>
          </cell>
          <cell r="AP11">
            <v>98.091934084995671</v>
          </cell>
          <cell r="AU11">
            <v>76.846307385229551</v>
          </cell>
          <cell r="AW11">
            <v>100</v>
          </cell>
          <cell r="AY11">
            <v>100</v>
          </cell>
          <cell r="BB11">
            <v>46.582587469487393</v>
          </cell>
          <cell r="BE11">
            <v>61.9113133664938</v>
          </cell>
          <cell r="BH11">
            <v>38.328350772296957</v>
          </cell>
        </row>
        <row r="12">
          <cell r="H12">
            <v>91.142620052675255</v>
          </cell>
          <cell r="K12">
            <v>98.93860170950876</v>
          </cell>
          <cell r="P12">
            <v>84.66656106447013</v>
          </cell>
          <cell r="U12">
            <v>100</v>
          </cell>
          <cell r="X12">
            <v>76.671932596103218</v>
          </cell>
          <cell r="AA12">
            <v>100</v>
          </cell>
          <cell r="AD12">
            <v>87.158588398508641</v>
          </cell>
          <cell r="AG12">
            <v>58.317514237186543</v>
          </cell>
          <cell r="AJ12">
            <v>100</v>
          </cell>
          <cell r="AM12">
            <v>0</v>
          </cell>
          <cell r="AP12">
            <v>28.844682478959449</v>
          </cell>
          <cell r="AU12">
            <v>91.42178688037994</v>
          </cell>
          <cell r="AW12">
            <v>53.846153846153847</v>
          </cell>
          <cell r="AY12">
            <v>100</v>
          </cell>
          <cell r="BB12">
            <v>43.97925869022469</v>
          </cell>
          <cell r="BE12">
            <v>93.301435406698559</v>
          </cell>
          <cell r="BH12">
            <v>86.612621741822892</v>
          </cell>
        </row>
        <row r="13">
          <cell r="H13">
            <v>62.88929273818119</v>
          </cell>
          <cell r="K13">
            <v>67.835905802545994</v>
          </cell>
          <cell r="P13">
            <v>57.153550042771592</v>
          </cell>
          <cell r="U13">
            <v>41.050742372328273</v>
          </cell>
          <cell r="X13">
            <v>79.701418263249565</v>
          </cell>
          <cell r="AA13">
            <v>63.568789584799433</v>
          </cell>
          <cell r="AD13">
            <v>54.995076047707634</v>
          </cell>
          <cell r="AG13">
            <v>71.119324181626197</v>
          </cell>
          <cell r="AJ13">
            <v>0</v>
          </cell>
          <cell r="AM13">
            <v>0</v>
          </cell>
          <cell r="AP13">
            <v>36.590100291167907</v>
          </cell>
          <cell r="AU13">
            <v>0</v>
          </cell>
          <cell r="AW13">
            <v>53.846153846153847</v>
          </cell>
          <cell r="AY13">
            <v>50</v>
          </cell>
          <cell r="BB13">
            <v>65.288667141838914</v>
          </cell>
          <cell r="BE13">
            <v>42.028881385156978</v>
          </cell>
          <cell r="BH13">
            <v>32.283448044317609</v>
          </cell>
        </row>
        <row r="14">
          <cell r="H14">
            <v>78.494857533480413</v>
          </cell>
          <cell r="K14">
            <v>58.474121500342335</v>
          </cell>
          <cell r="P14">
            <v>57.491663977627198</v>
          </cell>
          <cell r="U14">
            <v>63.744616164175326</v>
          </cell>
          <cell r="X14">
            <v>48.290417897847185</v>
          </cell>
          <cell r="AA14">
            <v>67.695550351288063</v>
          </cell>
          <cell r="AD14">
            <v>39.784690888941668</v>
          </cell>
          <cell r="AG14">
            <v>42.617245491494074</v>
          </cell>
          <cell r="AJ14">
            <v>88.660746003552404</v>
          </cell>
          <cell r="AM14">
            <v>83.021455863623004</v>
          </cell>
          <cell r="AP14">
            <v>71.311475409836063</v>
          </cell>
          <cell r="AU14">
            <v>63.675832127351676</v>
          </cell>
          <cell r="AW14">
            <v>46.153846153846153</v>
          </cell>
          <cell r="AY14">
            <v>50</v>
          </cell>
          <cell r="BB14">
            <v>34.791856578547552</v>
          </cell>
          <cell r="BE14">
            <v>66.228914298652782</v>
          </cell>
          <cell r="BH14">
            <v>68.229189764512839</v>
          </cell>
        </row>
        <row r="15">
          <cell r="H15">
            <v>0</v>
          </cell>
          <cell r="K15">
            <v>0</v>
          </cell>
          <cell r="P15">
            <v>0</v>
          </cell>
          <cell r="U15">
            <v>0</v>
          </cell>
          <cell r="X15">
            <v>0</v>
          </cell>
          <cell r="AA15">
            <v>0</v>
          </cell>
          <cell r="AD15">
            <v>0</v>
          </cell>
          <cell r="AG15">
            <v>0</v>
          </cell>
          <cell r="AJ15">
            <v>0</v>
          </cell>
          <cell r="AM15">
            <v>0</v>
          </cell>
          <cell r="AP15">
            <v>0</v>
          </cell>
          <cell r="AU15">
            <v>0</v>
          </cell>
          <cell r="AW15">
            <v>0</v>
          </cell>
          <cell r="AY15">
            <v>0</v>
          </cell>
          <cell r="BB15">
            <v>0</v>
          </cell>
          <cell r="BE15">
            <v>0</v>
          </cell>
          <cell r="BH15">
            <v>0</v>
          </cell>
        </row>
        <row r="19">
          <cell r="H19">
            <v>89.860253493662668</v>
          </cell>
          <cell r="K19">
            <v>89.549902152641877</v>
          </cell>
          <cell r="P19">
            <v>85.950240434873507</v>
          </cell>
          <cell r="U19">
            <v>88.433550363845271</v>
          </cell>
          <cell r="X19">
            <v>84.5940622948428</v>
          </cell>
          <cell r="AA19">
            <v>61.270899912000367</v>
          </cell>
          <cell r="AD19">
            <v>86.286982248520715</v>
          </cell>
          <cell r="AG19">
            <v>67.988923948741061</v>
          </cell>
          <cell r="AJ19">
            <v>78.885737439222041</v>
          </cell>
          <cell r="AM19">
            <v>15.877283695277489</v>
          </cell>
          <cell r="AP19">
            <v>62.164662349676227</v>
          </cell>
          <cell r="AU19">
            <v>94.81792717086833</v>
          </cell>
          <cell r="AW19">
            <v>30</v>
          </cell>
          <cell r="AY19">
            <v>66.666666666666657</v>
          </cell>
          <cell r="BB19">
            <v>84.998157021747147</v>
          </cell>
          <cell r="BE19">
            <v>63.798977853492332</v>
          </cell>
          <cell r="BH19">
            <v>47.482495881383848</v>
          </cell>
        </row>
        <row r="20">
          <cell r="H20">
            <v>72.922161103157251</v>
          </cell>
          <cell r="K20">
            <v>84.204891431630372</v>
          </cell>
          <cell r="P20">
            <v>61.030285035629461</v>
          </cell>
          <cell r="U20">
            <v>63.749309773605745</v>
          </cell>
          <cell r="X20">
            <v>78.120579319636249</v>
          </cell>
          <cell r="AA20">
            <v>66.928058281898203</v>
          </cell>
          <cell r="AD20">
            <v>100</v>
          </cell>
          <cell r="AG20">
            <v>81.015960712093317</v>
          </cell>
          <cell r="AJ20">
            <v>76.791701179347612</v>
          </cell>
          <cell r="AM20">
            <v>14.606456523117902</v>
          </cell>
          <cell r="AP20">
            <v>21.531560397308553</v>
          </cell>
          <cell r="AU20">
            <v>61.303954120132801</v>
          </cell>
          <cell r="AW20">
            <v>60</v>
          </cell>
          <cell r="AY20">
            <v>33.333333333333329</v>
          </cell>
          <cell r="BB20">
            <v>38.363001164531688</v>
          </cell>
          <cell r="BE20">
            <v>56.062874251497007</v>
          </cell>
          <cell r="BH20">
            <v>51.250277839519889</v>
          </cell>
        </row>
        <row r="21">
          <cell r="H21">
            <v>0</v>
          </cell>
          <cell r="K21">
            <v>78.928717032019321</v>
          </cell>
          <cell r="P21">
            <v>48.070626753975681</v>
          </cell>
          <cell r="U21">
            <v>54.715639810426531</v>
          </cell>
          <cell r="X21">
            <v>78.458832284689805</v>
          </cell>
          <cell r="AA21">
            <v>50.204933586337766</v>
          </cell>
          <cell r="AD21">
            <v>54.174793350051075</v>
          </cell>
          <cell r="AG21">
            <v>30.230493915533284</v>
          </cell>
          <cell r="AJ21">
            <v>82.836233672297155</v>
          </cell>
          <cell r="AM21">
            <v>21.304347826086957</v>
          </cell>
          <cell r="AP21">
            <v>62.921348314606739</v>
          </cell>
          <cell r="AU21">
            <v>51.600609756097562</v>
          </cell>
          <cell r="AW21">
            <v>45</v>
          </cell>
          <cell r="AY21">
            <v>33.333333333333329</v>
          </cell>
          <cell r="BB21">
            <v>53.12140059894034</v>
          </cell>
          <cell r="BE21">
            <v>16.240242844752817</v>
          </cell>
          <cell r="BH21">
            <v>30.371785161524016</v>
          </cell>
        </row>
        <row r="22">
          <cell r="H22">
            <v>88.947610294117652</v>
          </cell>
          <cell r="K22">
            <v>80.775402785801404</v>
          </cell>
          <cell r="P22">
            <v>80.136452241715389</v>
          </cell>
          <cell r="U22">
            <v>70.310596833130319</v>
          </cell>
          <cell r="X22">
            <v>91.422940480882929</v>
          </cell>
          <cell r="AA22">
            <v>72.630943230482046</v>
          </cell>
          <cell r="AD22">
            <v>94.324062095730909</v>
          </cell>
          <cell r="AG22">
            <v>70.911411108872329</v>
          </cell>
          <cell r="AJ22">
            <v>81.439805906466987</v>
          </cell>
          <cell r="AM22">
            <v>0</v>
          </cell>
          <cell r="AP22">
            <v>100</v>
          </cell>
          <cell r="AU22">
            <v>75.361781076066777</v>
          </cell>
          <cell r="AW22">
            <v>40</v>
          </cell>
          <cell r="AY22">
            <v>66.666666666666657</v>
          </cell>
          <cell r="BB22">
            <v>22.366634335596508</v>
          </cell>
          <cell r="BE22">
            <v>75.478669801813908</v>
          </cell>
          <cell r="BH22">
            <v>91.60707191100515</v>
          </cell>
        </row>
        <row r="23">
          <cell r="H23">
            <v>0</v>
          </cell>
          <cell r="K23">
            <v>88.215913073957239</v>
          </cell>
          <cell r="P23">
            <v>24.242245547824037</v>
          </cell>
          <cell r="U23">
            <v>54.754564856533072</v>
          </cell>
          <cell r="X23">
            <v>79.349982894286683</v>
          </cell>
          <cell r="AA23">
            <v>50.153542859309255</v>
          </cell>
          <cell r="AD23">
            <v>56.330275229357795</v>
          </cell>
          <cell r="AG23">
            <v>0</v>
          </cell>
          <cell r="AJ23">
            <v>100</v>
          </cell>
          <cell r="AM23">
            <v>0</v>
          </cell>
          <cell r="AP23">
            <v>38.160136286201023</v>
          </cell>
          <cell r="AU23">
            <v>63.05495187829866</v>
          </cell>
          <cell r="AW23">
            <v>25</v>
          </cell>
          <cell r="AY23">
            <v>66.666666666666657</v>
          </cell>
          <cell r="BB23">
            <v>60.908610670892763</v>
          </cell>
          <cell r="BE23">
            <v>0</v>
          </cell>
          <cell r="BH23">
            <v>38.509394572025045</v>
          </cell>
        </row>
        <row r="24">
          <cell r="H24">
            <v>71.632124352331616</v>
          </cell>
          <cell r="K24">
            <v>62.035987182647276</v>
          </cell>
          <cell r="P24">
            <v>59.571076655557164</v>
          </cell>
          <cell r="U24">
            <v>55.975757575757576</v>
          </cell>
          <cell r="X24">
            <v>50.047471085793191</v>
          </cell>
          <cell r="AA24">
            <v>37.28474394746484</v>
          </cell>
          <cell r="AD24">
            <v>39.481521591985917</v>
          </cell>
          <cell r="AG24">
            <v>19.646445850390769</v>
          </cell>
          <cell r="AJ24">
            <v>50.998009220452644</v>
          </cell>
          <cell r="AM24">
            <v>0</v>
          </cell>
          <cell r="AP24">
            <v>8.5268366958507791</v>
          </cell>
          <cell r="AU24">
            <v>62.5307881773399</v>
          </cell>
          <cell r="AW24">
            <v>15</v>
          </cell>
          <cell r="AY24">
            <v>33.333333333333329</v>
          </cell>
          <cell r="BB24">
            <v>7.4690678240590778</v>
          </cell>
          <cell r="BE24">
            <v>6.7522086663862018</v>
          </cell>
          <cell r="BH24">
            <v>0</v>
          </cell>
        </row>
        <row r="25">
          <cell r="H25">
            <v>81.680452397029029</v>
          </cell>
          <cell r="K25">
            <v>95.91463414634147</v>
          </cell>
          <cell r="P25">
            <v>53.528645833333336</v>
          </cell>
          <cell r="U25">
            <v>38.741610738255027</v>
          </cell>
          <cell r="X25">
            <v>81.22854941514322</v>
          </cell>
          <cell r="AA25">
            <v>72.305421950153033</v>
          </cell>
          <cell r="AD25">
            <v>50.589765828274068</v>
          </cell>
          <cell r="AG25">
            <v>49.493718357397334</v>
          </cell>
          <cell r="AJ25">
            <v>91.215329835082457</v>
          </cell>
          <cell r="AM25">
            <v>15.963124696749151</v>
          </cell>
          <cell r="AP25">
            <v>13.197172034564019</v>
          </cell>
          <cell r="AU25">
            <v>48.611775969363329</v>
          </cell>
          <cell r="AW25">
            <v>60</v>
          </cell>
          <cell r="AY25">
            <v>66.666666666666657</v>
          </cell>
          <cell r="BB25">
            <v>53.690337601862623</v>
          </cell>
          <cell r="BE25">
            <v>29.353363814500327</v>
          </cell>
          <cell r="BH25">
            <v>26.92217876116527</v>
          </cell>
        </row>
        <row r="26">
          <cell r="H26">
            <v>100</v>
          </cell>
          <cell r="K26">
            <v>90.630176449405838</v>
          </cell>
          <cell r="P26">
            <v>99.902794653705953</v>
          </cell>
          <cell r="U26">
            <v>100</v>
          </cell>
          <cell r="X26">
            <v>82.859388396684764</v>
          </cell>
          <cell r="AA26">
            <v>100</v>
          </cell>
          <cell r="AD26">
            <v>73.93839523386994</v>
          </cell>
          <cell r="AG26">
            <v>71.950388442142554</v>
          </cell>
          <cell r="AJ26">
            <v>76.441949036083074</v>
          </cell>
          <cell r="AM26">
            <v>12.808676307007785</v>
          </cell>
          <cell r="AP26">
            <v>83.065512978986405</v>
          </cell>
          <cell r="AU26">
            <v>100</v>
          </cell>
          <cell r="AW26">
            <v>65</v>
          </cell>
          <cell r="AY26">
            <v>100</v>
          </cell>
          <cell r="BB26">
            <v>100</v>
          </cell>
          <cell r="BE26">
            <v>96.190068493150676</v>
          </cell>
          <cell r="BH26">
            <v>89.076685338999411</v>
          </cell>
        </row>
        <row r="27">
          <cell r="H27">
            <v>95.190085083362035</v>
          </cell>
          <cell r="K27">
            <v>96.255784602440045</v>
          </cell>
          <cell r="P27">
            <v>64.6180446400503</v>
          </cell>
          <cell r="U27">
            <v>68.720238095238102</v>
          </cell>
          <cell r="X27">
            <v>86.641763167725074</v>
          </cell>
          <cell r="AA27">
            <v>72.333096396741212</v>
          </cell>
          <cell r="AD27">
            <v>56.210850920304509</v>
          </cell>
          <cell r="AG27">
            <v>52.776805798550363</v>
          </cell>
          <cell r="AJ27">
            <v>71.414423006382506</v>
          </cell>
          <cell r="AM27">
            <v>17.934740285024535</v>
          </cell>
          <cell r="AP27">
            <v>69.493278179937946</v>
          </cell>
          <cell r="AU27">
            <v>54.030327214684746</v>
          </cell>
          <cell r="AW27">
            <v>100</v>
          </cell>
          <cell r="AY27">
            <v>33.333333333333329</v>
          </cell>
          <cell r="BB27">
            <v>29.617261751862316</v>
          </cell>
          <cell r="BE27">
            <v>32.307692307692307</v>
          </cell>
          <cell r="BH27">
            <v>40.254015363128488</v>
          </cell>
        </row>
        <row r="28">
          <cell r="H28">
            <v>95.594409048254064</v>
          </cell>
          <cell r="K28">
            <v>70.631156512221821</v>
          </cell>
          <cell r="P28">
            <v>100</v>
          </cell>
          <cell r="U28">
            <v>46.72197490894375</v>
          </cell>
          <cell r="X28">
            <v>90.199891109901216</v>
          </cell>
          <cell r="AA28">
            <v>75.26741010468821</v>
          </cell>
          <cell r="AD28">
            <v>57.803983747894158</v>
          </cell>
          <cell r="AG28">
            <v>69.78189028420357</v>
          </cell>
          <cell r="AJ28">
            <v>87.745628267531998</v>
          </cell>
          <cell r="AM28">
            <v>100</v>
          </cell>
          <cell r="AP28">
            <v>70.960929250263987</v>
          </cell>
          <cell r="AU28">
            <v>85.804816223067164</v>
          </cell>
          <cell r="AW28">
            <v>15</v>
          </cell>
          <cell r="AY28">
            <v>66.666666666666657</v>
          </cell>
          <cell r="BB28">
            <v>51.519213583556741</v>
          </cell>
          <cell r="BE28">
            <v>95.535714285714278</v>
          </cell>
          <cell r="BH28">
            <v>100</v>
          </cell>
        </row>
        <row r="29">
          <cell r="H29">
            <v>96.341463414634148</v>
          </cell>
          <cell r="K29">
            <v>91.039971061674805</v>
          </cell>
          <cell r="P29">
            <v>84.571075910306519</v>
          </cell>
          <cell r="U29">
            <v>88.705339992316539</v>
          </cell>
          <cell r="X29">
            <v>85.021994134897355</v>
          </cell>
          <cell r="AA29">
            <v>78.412660778851276</v>
          </cell>
          <cell r="AD29">
            <v>53.710865561694291</v>
          </cell>
          <cell r="AG29">
            <v>60.015916325602539</v>
          </cell>
          <cell r="AJ29">
            <v>82.677934431798889</v>
          </cell>
          <cell r="AM29">
            <v>45.352500984639619</v>
          </cell>
          <cell r="AP29">
            <v>45.559322033898304</v>
          </cell>
          <cell r="AU29">
            <v>73.427331887201731</v>
          </cell>
          <cell r="AW29">
            <v>80</v>
          </cell>
          <cell r="AY29">
            <v>66.666666666666657</v>
          </cell>
          <cell r="BB29">
            <v>65.381343918344186</v>
          </cell>
          <cell r="BE29">
            <v>100</v>
          </cell>
          <cell r="BH29">
            <v>66.34297223421089</v>
          </cell>
        </row>
        <row r="30">
          <cell r="H30">
            <v>89.872771173848449</v>
          </cell>
          <cell r="K30">
            <v>100</v>
          </cell>
          <cell r="P30">
            <v>67.426603247498775</v>
          </cell>
          <cell r="U30">
            <v>71.397649969078529</v>
          </cell>
          <cell r="X30">
            <v>95.890524226889369</v>
          </cell>
          <cell r="AA30">
            <v>94.411932629174984</v>
          </cell>
          <cell r="AD30">
            <v>55.362566438876236</v>
          </cell>
          <cell r="AG30">
            <v>100</v>
          </cell>
          <cell r="AJ30">
            <v>87.020068832968306</v>
          </cell>
          <cell r="AM30">
            <v>16.514879885263536</v>
          </cell>
          <cell r="AP30">
            <v>94.249649368863956</v>
          </cell>
          <cell r="AU30">
            <v>0</v>
          </cell>
          <cell r="AW30">
            <v>70</v>
          </cell>
          <cell r="AY30">
            <v>66.666666666666657</v>
          </cell>
          <cell r="BB30">
            <v>28.125381144041956</v>
          </cell>
          <cell r="BE30">
            <v>73.073170731707322</v>
          </cell>
          <cell r="BH30">
            <v>60.026033192320192</v>
          </cell>
        </row>
        <row r="31">
          <cell r="H31">
            <v>63.833646647538025</v>
          </cell>
          <cell r="K31">
            <v>62.335603715170286</v>
          </cell>
          <cell r="P31">
            <v>54.471975619451442</v>
          </cell>
          <cell r="U31">
            <v>82.317290552584652</v>
          </cell>
          <cell r="X31">
            <v>99.255391989044838</v>
          </cell>
          <cell r="AA31">
            <v>64.541152363760546</v>
          </cell>
          <cell r="AD31">
            <v>58.190343176376693</v>
          </cell>
          <cell r="AG31">
            <v>44.2590651854957</v>
          </cell>
          <cell r="AJ31">
            <v>54.299260912006687</v>
          </cell>
          <cell r="AM31">
            <v>0</v>
          </cell>
          <cell r="AP31">
            <v>77.958236658932719</v>
          </cell>
          <cell r="AU31">
            <v>58.937899013348805</v>
          </cell>
          <cell r="AW31">
            <v>15</v>
          </cell>
          <cell r="AY31">
            <v>0</v>
          </cell>
          <cell r="BB31">
            <v>70.304878048780495</v>
          </cell>
          <cell r="BE31">
            <v>39.636620215205504</v>
          </cell>
          <cell r="BH31">
            <v>40.644279922439623</v>
          </cell>
        </row>
        <row r="32">
          <cell r="H32">
            <v>93.335583739210108</v>
          </cell>
          <cell r="K32">
            <v>97.645004849660523</v>
          </cell>
          <cell r="P32">
            <v>75.018248175182478</v>
          </cell>
          <cell r="U32">
            <v>99.913457377758547</v>
          </cell>
          <cell r="X32">
            <v>100</v>
          </cell>
          <cell r="AA32">
            <v>76.921735085475049</v>
          </cell>
          <cell r="AD32">
            <v>89.339868279981602</v>
          </cell>
          <cell r="AG32">
            <v>86.697323041550334</v>
          </cell>
          <cell r="AJ32">
            <v>87.363697554408787</v>
          </cell>
          <cell r="AM32">
            <v>18.856955702939494</v>
          </cell>
          <cell r="AP32">
            <v>74.008810572687224</v>
          </cell>
          <cell r="AU32">
            <v>98.115942028985501</v>
          </cell>
          <cell r="AW32">
            <v>20</v>
          </cell>
          <cell r="AY32">
            <v>66.666666666666657</v>
          </cell>
          <cell r="BB32">
            <v>27.776439412189834</v>
          </cell>
          <cell r="BE32">
            <v>58.15217391304347</v>
          </cell>
          <cell r="BH32">
            <v>71.374400247639684</v>
          </cell>
        </row>
        <row r="33">
          <cell r="H33">
            <v>0</v>
          </cell>
          <cell r="K33">
            <v>84.695113743437886</v>
          </cell>
          <cell r="P33">
            <v>44.860323003055427</v>
          </cell>
          <cell r="U33">
            <v>64.732268012335297</v>
          </cell>
          <cell r="X33">
            <v>79.160409556313994</v>
          </cell>
          <cell r="AA33">
            <v>50.617945284101772</v>
          </cell>
          <cell r="AD33">
            <v>43.24905464521391</v>
          </cell>
          <cell r="AG33">
            <v>83.960238568588466</v>
          </cell>
          <cell r="AJ33">
            <v>81.490938010129327</v>
          </cell>
          <cell r="AM33">
            <v>9.8112725258808009</v>
          </cell>
          <cell r="AP33">
            <v>50.186706497386105</v>
          </cell>
          <cell r="AU33">
            <v>52.385865359814289</v>
          </cell>
          <cell r="AW33">
            <v>40</v>
          </cell>
          <cell r="AY33">
            <v>66.666666666666657</v>
          </cell>
          <cell r="BB33">
            <v>78.090077886894676</v>
          </cell>
          <cell r="BE33">
            <v>30.663209606986896</v>
          </cell>
          <cell r="BH33">
            <v>35.190201839062915</v>
          </cell>
        </row>
        <row r="34">
          <cell r="H34">
            <v>69.767861004974407</v>
          </cell>
          <cell r="K34">
            <v>27.966308865035444</v>
          </cell>
          <cell r="P34">
            <v>48.604871127926216</v>
          </cell>
          <cell r="U34">
            <v>55.107398568019093</v>
          </cell>
          <cell r="X34">
            <v>66.626450649201416</v>
          </cell>
          <cell r="AA34">
            <v>58.439722578080136</v>
          </cell>
          <cell r="AD34">
            <v>37.717426446815388</v>
          </cell>
          <cell r="AG34">
            <v>71.832902435705535</v>
          </cell>
          <cell r="AJ34">
            <v>62.984050985086213</v>
          </cell>
          <cell r="AM34">
            <v>13.683897801544861</v>
          </cell>
          <cell r="AP34">
            <v>68.362156663275684</v>
          </cell>
          <cell r="AU34">
            <v>79.243074522044481</v>
          </cell>
          <cell r="AW34">
            <v>80</v>
          </cell>
          <cell r="AY34">
            <v>33.333333333333329</v>
          </cell>
          <cell r="BB34">
            <v>40.843074743181013</v>
          </cell>
          <cell r="BE34">
            <v>43.037732235203983</v>
          </cell>
          <cell r="BH34">
            <v>39.155168753980043</v>
          </cell>
        </row>
        <row r="35">
          <cell r="H35">
            <v>52.029569892473127</v>
          </cell>
          <cell r="K35">
            <v>77.688603531300174</v>
          </cell>
          <cell r="P35">
            <v>34.238360956108934</v>
          </cell>
          <cell r="U35">
            <v>38.133773740710154</v>
          </cell>
          <cell r="X35">
            <v>64.167542743318762</v>
          </cell>
          <cell r="AA35">
            <v>49.448659963368598</v>
          </cell>
          <cell r="AD35">
            <v>55.069864048338367</v>
          </cell>
          <cell r="AG35">
            <v>0</v>
          </cell>
          <cell r="AJ35">
            <v>41.358286952457831</v>
          </cell>
          <cell r="AM35">
            <v>8.0909218662169771</v>
          </cell>
          <cell r="AP35">
            <v>44.710578842315371</v>
          </cell>
          <cell r="AU35">
            <v>63.50844277673545</v>
          </cell>
          <cell r="AW35">
            <v>5</v>
          </cell>
          <cell r="AY35">
            <v>33.333333333333329</v>
          </cell>
          <cell r="BB35">
            <v>25.472219153871645</v>
          </cell>
          <cell r="BE35">
            <v>33.876074174581639</v>
          </cell>
          <cell r="BH35">
            <v>33.203729704431723</v>
          </cell>
        </row>
        <row r="36">
          <cell r="H36">
            <v>83.889563106796118</v>
          </cell>
          <cell r="K36">
            <v>56.407727822851761</v>
          </cell>
          <cell r="P36">
            <v>71.495652173913044</v>
          </cell>
          <cell r="U36">
            <v>69.863842662632379</v>
          </cell>
          <cell r="X36">
            <v>81.069556099265981</v>
          </cell>
          <cell r="AA36">
            <v>75.706764335584282</v>
          </cell>
          <cell r="AD36">
            <v>60.433070866141726</v>
          </cell>
          <cell r="AG36">
            <v>99.735499716606839</v>
          </cell>
          <cell r="AJ36">
            <v>68.187867750070055</v>
          </cell>
          <cell r="AM36">
            <v>22.876725936227277</v>
          </cell>
          <cell r="AP36">
            <v>74.50110864745011</v>
          </cell>
          <cell r="AU36">
            <v>67.722574191397129</v>
          </cell>
          <cell r="AW36">
            <v>60</v>
          </cell>
          <cell r="AY36">
            <v>66.666666666666657</v>
          </cell>
          <cell r="BB36">
            <v>25.883937591199906</v>
          </cell>
          <cell r="BE36">
            <v>76.272912423625243</v>
          </cell>
          <cell r="BH36">
            <v>82.025969405905357</v>
          </cell>
        </row>
        <row r="37">
          <cell r="H37">
            <v>72.593953941939844</v>
          </cell>
          <cell r="K37">
            <v>66.702003604367647</v>
          </cell>
          <cell r="P37">
            <v>49.559975889089813</v>
          </cell>
          <cell r="U37">
            <v>63.749309773605745</v>
          </cell>
          <cell r="X37">
            <v>82.54680048402021</v>
          </cell>
          <cell r="AA37">
            <v>69.560416447575975</v>
          </cell>
          <cell r="AD37">
            <v>59.206252537555812</v>
          </cell>
          <cell r="AG37">
            <v>44.10929144385026</v>
          </cell>
          <cell r="AJ37">
            <v>72.147489345932911</v>
          </cell>
          <cell r="AM37">
            <v>5.8705072648483307</v>
          </cell>
          <cell r="AP37">
            <v>45.222072678331088</v>
          </cell>
          <cell r="AU37">
            <v>35.75074810772751</v>
          </cell>
          <cell r="AW37">
            <v>65</v>
          </cell>
          <cell r="AY37">
            <v>33.333333333333329</v>
          </cell>
          <cell r="BB37">
            <v>31.301751051988596</v>
          </cell>
          <cell r="BE37">
            <v>63.926031294452343</v>
          </cell>
          <cell r="BH37">
            <v>47.392220338112111</v>
          </cell>
        </row>
        <row r="38">
          <cell r="H38">
            <v>0</v>
          </cell>
          <cell r="K38">
            <v>0</v>
          </cell>
          <cell r="P38">
            <v>0</v>
          </cell>
          <cell r="U38">
            <v>0</v>
          </cell>
          <cell r="X38">
            <v>0</v>
          </cell>
          <cell r="AA38">
            <v>0</v>
          </cell>
          <cell r="AD38">
            <v>0</v>
          </cell>
          <cell r="AG38">
            <v>0</v>
          </cell>
          <cell r="AJ38">
            <v>0</v>
          </cell>
          <cell r="AM38">
            <v>0</v>
          </cell>
          <cell r="AP38">
            <v>0</v>
          </cell>
          <cell r="AU38">
            <v>0</v>
          </cell>
          <cell r="AW38">
            <v>0</v>
          </cell>
          <cell r="AY38">
            <v>0</v>
          </cell>
          <cell r="BB38">
            <v>0</v>
          </cell>
          <cell r="BE38">
            <v>0</v>
          </cell>
          <cell r="BH38">
            <v>0</v>
          </cell>
        </row>
        <row r="43">
          <cell r="H43">
            <v>0</v>
          </cell>
          <cell r="K43">
            <v>48.215648706325837</v>
          </cell>
          <cell r="P43">
            <v>53.565473900218031</v>
          </cell>
          <cell r="U43">
            <v>60.243266724587329</v>
          </cell>
          <cell r="X43">
            <v>56.632907943140019</v>
          </cell>
          <cell r="AA43">
            <v>65.06390328151987</v>
          </cell>
          <cell r="AD43">
            <v>49.313597668532864</v>
          </cell>
          <cell r="AG43">
            <v>45.19845274133872</v>
          </cell>
          <cell r="AJ43">
            <v>68.314275175212103</v>
          </cell>
          <cell r="AM43">
            <v>41.415684921378222</v>
          </cell>
          <cell r="AP43">
            <v>24.281562802712301</v>
          </cell>
          <cell r="AU43">
            <v>34.791502753737213</v>
          </cell>
          <cell r="AW43">
            <v>100</v>
          </cell>
          <cell r="AY43">
            <v>50</v>
          </cell>
          <cell r="BB43">
            <v>55.873221216041394</v>
          </cell>
          <cell r="BE43">
            <v>23.655651749786607</v>
          </cell>
          <cell r="BH43">
            <v>30.998730882574378</v>
          </cell>
        </row>
        <row r="44">
          <cell r="H44">
            <v>0</v>
          </cell>
          <cell r="K44">
            <v>88.205288954747502</v>
          </cell>
          <cell r="P44">
            <v>72.4018375660917</v>
          </cell>
          <cell r="U44">
            <v>43.467903711133395</v>
          </cell>
          <cell r="X44">
            <v>66.407498136116743</v>
          </cell>
          <cell r="AA44">
            <v>48.832717609696033</v>
          </cell>
          <cell r="AD44">
            <v>36.385242191036667</v>
          </cell>
          <cell r="AG44">
            <v>68.141480730223122</v>
          </cell>
          <cell r="AJ44">
            <v>0</v>
          </cell>
          <cell r="AM44">
            <v>0</v>
          </cell>
          <cell r="AP44">
            <v>25.984796129923975</v>
          </cell>
          <cell r="AU44">
            <v>39.744742045658811</v>
          </cell>
          <cell r="AW44">
            <v>100</v>
          </cell>
          <cell r="AY44">
            <v>50</v>
          </cell>
          <cell r="BB44">
            <v>77.401433691756267</v>
          </cell>
          <cell r="BE44">
            <v>12.019826517967781</v>
          </cell>
          <cell r="BH44">
            <v>0</v>
          </cell>
        </row>
        <row r="45">
          <cell r="H45">
            <v>65.820930505097849</v>
          </cell>
          <cell r="K45">
            <v>96.435803969218298</v>
          </cell>
          <cell r="P45">
            <v>62.738470782634828</v>
          </cell>
          <cell r="U45">
            <v>46.245164732559694</v>
          </cell>
          <cell r="X45">
            <v>80.151690448643791</v>
          </cell>
          <cell r="AA45">
            <v>75.046814614128053</v>
          </cell>
          <cell r="AD45">
            <v>100</v>
          </cell>
          <cell r="AG45">
            <v>33.400998405037598</v>
          </cell>
          <cell r="AJ45">
            <v>0</v>
          </cell>
          <cell r="AM45">
            <v>0</v>
          </cell>
          <cell r="AP45">
            <v>88.994082840236686</v>
          </cell>
          <cell r="AU45">
            <v>34.638884537051538</v>
          </cell>
          <cell r="AW45">
            <v>44.444444444444443</v>
          </cell>
          <cell r="AY45">
            <v>50</v>
          </cell>
          <cell r="BB45">
            <v>78.541553009638108</v>
          </cell>
          <cell r="BE45">
            <v>13.75252543153865</v>
          </cell>
          <cell r="BH45">
            <v>0</v>
          </cell>
        </row>
        <row r="46">
          <cell r="H46">
            <v>76.885694729637237</v>
          </cell>
          <cell r="K46">
            <v>79.886956072884942</v>
          </cell>
          <cell r="P46">
            <v>100</v>
          </cell>
          <cell r="U46">
            <v>49.656258951589813</v>
          </cell>
          <cell r="X46">
            <v>56.568680820177832</v>
          </cell>
          <cell r="AA46">
            <v>66.720980482448383</v>
          </cell>
          <cell r="AD46">
            <v>35.75996885601468</v>
          </cell>
          <cell r="AG46">
            <v>80.148118693772048</v>
          </cell>
          <cell r="AJ46">
            <v>100</v>
          </cell>
          <cell r="AM46">
            <v>74.462711038241665</v>
          </cell>
          <cell r="AP46">
            <v>88.783943329397857</v>
          </cell>
          <cell r="AU46">
            <v>54.52527743526511</v>
          </cell>
          <cell r="AW46">
            <v>77.777777777777786</v>
          </cell>
          <cell r="AY46">
            <v>50</v>
          </cell>
          <cell r="BB46">
            <v>66.651234567901227</v>
          </cell>
          <cell r="BE46">
            <v>21.384479717813047</v>
          </cell>
          <cell r="BH46">
            <v>27.468359255870695</v>
          </cell>
        </row>
        <row r="47">
          <cell r="H47">
            <v>72.041045374378697</v>
          </cell>
          <cell r="K47">
            <v>100</v>
          </cell>
          <cell r="P47">
            <v>88.748406289842748</v>
          </cell>
          <cell r="U47">
            <v>100</v>
          </cell>
          <cell r="X47">
            <v>77.714072042876722</v>
          </cell>
          <cell r="AA47">
            <v>86.564489073737917</v>
          </cell>
          <cell r="AD47">
            <v>47.450372666223892</v>
          </cell>
          <cell r="AG47">
            <v>100</v>
          </cell>
          <cell r="AJ47">
            <v>95.264222763279733</v>
          </cell>
          <cell r="AM47">
            <v>100</v>
          </cell>
          <cell r="AP47">
            <v>100</v>
          </cell>
          <cell r="AU47">
            <v>59.708344585471231</v>
          </cell>
          <cell r="AW47">
            <v>22.222222222222221</v>
          </cell>
          <cell r="AY47">
            <v>50</v>
          </cell>
          <cell r="BB47">
            <v>73.955479452054789</v>
          </cell>
          <cell r="BE47">
            <v>69.608898457122351</v>
          </cell>
          <cell r="BH47">
            <v>64.04319616034131</v>
          </cell>
        </row>
        <row r="48">
          <cell r="H48">
            <v>100</v>
          </cell>
          <cell r="K48">
            <v>92.690303647361787</v>
          </cell>
          <cell r="P48">
            <v>86.928920803413462</v>
          </cell>
          <cell r="U48">
            <v>90.333507034914021</v>
          </cell>
          <cell r="X48">
            <v>100</v>
          </cell>
          <cell r="AA48">
            <v>100</v>
          </cell>
          <cell r="AD48">
            <v>51.137267377127401</v>
          </cell>
          <cell r="AG48">
            <v>40.745420088439673</v>
          </cell>
          <cell r="AJ48">
            <v>83.97061935132848</v>
          </cell>
          <cell r="AM48">
            <v>92.421075789242096</v>
          </cell>
          <cell r="AP48">
            <v>34.993020009306655</v>
          </cell>
          <cell r="AU48">
            <v>84.615384615384599</v>
          </cell>
          <cell r="AW48">
            <v>100</v>
          </cell>
          <cell r="AY48">
            <v>100</v>
          </cell>
          <cell r="BB48">
            <v>100</v>
          </cell>
          <cell r="BE48">
            <v>100</v>
          </cell>
          <cell r="BH48">
            <v>40.377125886077728</v>
          </cell>
        </row>
        <row r="49">
          <cell r="H49">
            <v>49.547880552247364</v>
          </cell>
          <cell r="K49">
            <v>62.616066190601416</v>
          </cell>
          <cell r="P49">
            <v>44.809827798937818</v>
          </cell>
          <cell r="U49">
            <v>43.359179589794891</v>
          </cell>
          <cell r="X49">
            <v>32.287297395266947</v>
          </cell>
          <cell r="AA49">
            <v>17.108083560399638</v>
          </cell>
          <cell r="AD49">
            <v>24.623750622295407</v>
          </cell>
          <cell r="AG49">
            <v>28.36012522424285</v>
          </cell>
          <cell r="AJ49">
            <v>61.948086700561959</v>
          </cell>
          <cell r="AM49">
            <v>0</v>
          </cell>
          <cell r="AP49">
            <v>17.017424756732289</v>
          </cell>
          <cell r="AU49">
            <v>16.744925780066648</v>
          </cell>
          <cell r="AW49">
            <v>44.444444444444443</v>
          </cell>
          <cell r="AY49">
            <v>50</v>
          </cell>
          <cell r="BB49">
            <v>15.817036548743864</v>
          </cell>
          <cell r="BE49">
            <v>10.693713309263291</v>
          </cell>
          <cell r="BH49">
            <v>0</v>
          </cell>
        </row>
        <row r="50">
          <cell r="H50">
            <v>88.278517819953635</v>
          </cell>
          <cell r="K50">
            <v>89.132375385147</v>
          </cell>
          <cell r="P50">
            <v>77.716784518049877</v>
          </cell>
          <cell r="U50">
            <v>97.169282511210781</v>
          </cell>
          <cell r="X50">
            <v>52.567237163814184</v>
          </cell>
          <cell r="AA50">
            <v>92.517006802721085</v>
          </cell>
          <cell r="AD50">
            <v>66.165877752623999</v>
          </cell>
          <cell r="AG50">
            <v>57.630450321658323</v>
          </cell>
          <cell r="AJ50">
            <v>68.302517702596376</v>
          </cell>
          <cell r="AM50">
            <v>67.695282600813769</v>
          </cell>
          <cell r="AP50">
            <v>79.830148619957527</v>
          </cell>
          <cell r="AU50">
            <v>100</v>
          </cell>
          <cell r="AW50">
            <v>77.777777777777786</v>
          </cell>
          <cell r="AY50">
            <v>50</v>
          </cell>
          <cell r="BB50">
            <v>50.180085976530734</v>
          </cell>
          <cell r="BE50">
            <v>85.162423178226504</v>
          </cell>
          <cell r="BH50">
            <v>100</v>
          </cell>
        </row>
        <row r="51">
          <cell r="H51">
            <v>0</v>
          </cell>
          <cell r="K51">
            <v>0</v>
          </cell>
          <cell r="P51">
            <v>0</v>
          </cell>
          <cell r="U51">
            <v>0</v>
          </cell>
          <cell r="X51">
            <v>0</v>
          </cell>
          <cell r="AA51">
            <v>0</v>
          </cell>
          <cell r="AD51">
            <v>0</v>
          </cell>
          <cell r="AG51">
            <v>0</v>
          </cell>
          <cell r="AJ51">
            <v>0</v>
          </cell>
          <cell r="AM51">
            <v>0</v>
          </cell>
          <cell r="AP51">
            <v>0</v>
          </cell>
          <cell r="AU51">
            <v>0</v>
          </cell>
          <cell r="AW51">
            <v>0</v>
          </cell>
          <cell r="AY51">
            <v>0</v>
          </cell>
          <cell r="BB51">
            <v>0</v>
          </cell>
          <cell r="BE51">
            <v>0</v>
          </cell>
          <cell r="BH51">
            <v>0</v>
          </cell>
        </row>
        <row r="52">
          <cell r="H52">
            <v>0</v>
          </cell>
          <cell r="K52">
            <v>0</v>
          </cell>
          <cell r="P52">
            <v>0</v>
          </cell>
          <cell r="U52">
            <v>0</v>
          </cell>
          <cell r="X52">
            <v>0</v>
          </cell>
          <cell r="AA52">
            <v>0</v>
          </cell>
          <cell r="AD52">
            <v>0</v>
          </cell>
          <cell r="AG52">
            <v>0</v>
          </cell>
          <cell r="AJ52">
            <v>0</v>
          </cell>
          <cell r="AM52">
            <v>0</v>
          </cell>
          <cell r="AP52">
            <v>0</v>
          </cell>
          <cell r="AU52">
            <v>0</v>
          </cell>
          <cell r="AW52">
            <v>0</v>
          </cell>
          <cell r="AY52">
            <v>0</v>
          </cell>
          <cell r="BB52">
            <v>0</v>
          </cell>
          <cell r="BE52">
            <v>0</v>
          </cell>
          <cell r="BH52">
            <v>0</v>
          </cell>
        </row>
        <row r="53">
          <cell r="H53">
            <v>0</v>
          </cell>
          <cell r="K53">
            <v>0</v>
          </cell>
          <cell r="P53">
            <v>0</v>
          </cell>
          <cell r="U53">
            <v>0</v>
          </cell>
          <cell r="X53">
            <v>0</v>
          </cell>
          <cell r="AA53">
            <v>0</v>
          </cell>
          <cell r="AD53">
            <v>0</v>
          </cell>
          <cell r="AG53">
            <v>0</v>
          </cell>
          <cell r="AJ53">
            <v>0</v>
          </cell>
          <cell r="AM53">
            <v>0</v>
          </cell>
          <cell r="AP53">
            <v>0</v>
          </cell>
          <cell r="AU53">
            <v>0</v>
          </cell>
          <cell r="AW53">
            <v>0</v>
          </cell>
          <cell r="AY53">
            <v>0</v>
          </cell>
          <cell r="BB53">
            <v>0</v>
          </cell>
          <cell r="BE53">
            <v>0</v>
          </cell>
          <cell r="BH53">
            <v>0</v>
          </cell>
        </row>
        <row r="54">
          <cell r="H54">
            <v>0</v>
          </cell>
          <cell r="K54">
            <v>0</v>
          </cell>
          <cell r="P54">
            <v>0</v>
          </cell>
          <cell r="U54">
            <v>0</v>
          </cell>
          <cell r="X54">
            <v>0</v>
          </cell>
          <cell r="AA54">
            <v>0</v>
          </cell>
          <cell r="AD54">
            <v>0</v>
          </cell>
          <cell r="AG54">
            <v>0</v>
          </cell>
          <cell r="AJ54">
            <v>0</v>
          </cell>
          <cell r="AM54">
            <v>0</v>
          </cell>
          <cell r="AP54">
            <v>0</v>
          </cell>
          <cell r="AU54">
            <v>0</v>
          </cell>
          <cell r="AW54">
            <v>0</v>
          </cell>
          <cell r="AY54">
            <v>0</v>
          </cell>
          <cell r="BB54">
            <v>0</v>
          </cell>
          <cell r="BE54">
            <v>0</v>
          </cell>
          <cell r="BH54">
            <v>0</v>
          </cell>
        </row>
        <row r="55">
          <cell r="H55">
            <v>0</v>
          </cell>
          <cell r="K55">
            <v>0</v>
          </cell>
          <cell r="P55">
            <v>0</v>
          </cell>
          <cell r="U55">
            <v>0</v>
          </cell>
          <cell r="X55">
            <v>0</v>
          </cell>
          <cell r="AA55">
            <v>0</v>
          </cell>
          <cell r="AD55">
            <v>0</v>
          </cell>
          <cell r="AG55">
            <v>0</v>
          </cell>
          <cell r="AJ55">
            <v>0</v>
          </cell>
          <cell r="AM55">
            <v>0</v>
          </cell>
          <cell r="AP55">
            <v>0</v>
          </cell>
          <cell r="AU55">
            <v>0</v>
          </cell>
          <cell r="AW55">
            <v>0</v>
          </cell>
          <cell r="AY55">
            <v>0</v>
          </cell>
          <cell r="BB55">
            <v>0</v>
          </cell>
          <cell r="BE55">
            <v>0</v>
          </cell>
          <cell r="BH55">
            <v>0</v>
          </cell>
        </row>
        <row r="59">
          <cell r="H59">
            <v>100</v>
          </cell>
          <cell r="K59">
            <v>100</v>
          </cell>
          <cell r="P59">
            <v>100</v>
          </cell>
          <cell r="U59">
            <v>100</v>
          </cell>
          <cell r="X59">
            <v>100</v>
          </cell>
          <cell r="AA59">
            <v>100</v>
          </cell>
          <cell r="AD59">
            <v>0</v>
          </cell>
          <cell r="AG59">
            <v>100</v>
          </cell>
          <cell r="AJ59">
            <v>100</v>
          </cell>
          <cell r="AM59">
            <v>35.293912193077432</v>
          </cell>
          <cell r="AP59">
            <v>100</v>
          </cell>
          <cell r="AU59">
            <v>100</v>
          </cell>
          <cell r="AW59">
            <v>100</v>
          </cell>
          <cell r="AY59">
            <v>25</v>
          </cell>
          <cell r="BB59">
            <v>100</v>
          </cell>
          <cell r="BE59">
            <v>100</v>
          </cell>
          <cell r="BH59">
            <v>100</v>
          </cell>
        </row>
        <row r="60">
          <cell r="H60">
            <v>0</v>
          </cell>
          <cell r="K60">
            <v>0</v>
          </cell>
          <cell r="P60">
            <v>0</v>
          </cell>
          <cell r="U60">
            <v>0</v>
          </cell>
          <cell r="X60">
            <v>0</v>
          </cell>
          <cell r="AA60">
            <v>81.952870981798682</v>
          </cell>
          <cell r="AD60">
            <v>0</v>
          </cell>
          <cell r="AG60">
            <v>0</v>
          </cell>
          <cell r="AJ60">
            <v>0</v>
          </cell>
          <cell r="AM60">
            <v>100</v>
          </cell>
          <cell r="AP60">
            <v>0</v>
          </cell>
          <cell r="AU60">
            <v>0</v>
          </cell>
          <cell r="AW60">
            <v>0</v>
          </cell>
          <cell r="AY60">
            <v>100</v>
          </cell>
          <cell r="BB60">
            <v>0</v>
          </cell>
          <cell r="BE60">
            <v>0</v>
          </cell>
          <cell r="BH60">
            <v>0</v>
          </cell>
        </row>
        <row r="61">
          <cell r="H61">
            <v>0</v>
          </cell>
          <cell r="K61">
            <v>0</v>
          </cell>
          <cell r="P61">
            <v>0</v>
          </cell>
          <cell r="U61">
            <v>0</v>
          </cell>
          <cell r="X61">
            <v>0</v>
          </cell>
          <cell r="AA61">
            <v>0</v>
          </cell>
          <cell r="AD61">
            <v>0</v>
          </cell>
          <cell r="AG61">
            <v>0</v>
          </cell>
          <cell r="AJ61">
            <v>0</v>
          </cell>
          <cell r="AM61">
            <v>0</v>
          </cell>
          <cell r="AP61">
            <v>0</v>
          </cell>
          <cell r="AU61">
            <v>0</v>
          </cell>
          <cell r="AW61">
            <v>0</v>
          </cell>
          <cell r="AY61">
            <v>0</v>
          </cell>
          <cell r="BB61">
            <v>0</v>
          </cell>
          <cell r="BE61">
            <v>0</v>
          </cell>
          <cell r="BH61">
            <v>0</v>
          </cell>
        </row>
        <row r="62">
          <cell r="H62">
            <v>0</v>
          </cell>
          <cell r="K62">
            <v>0</v>
          </cell>
          <cell r="P62">
            <v>0</v>
          </cell>
          <cell r="U62">
            <v>0</v>
          </cell>
          <cell r="X62">
            <v>0</v>
          </cell>
          <cell r="AA62">
            <v>0</v>
          </cell>
          <cell r="AD62">
            <v>0</v>
          </cell>
          <cell r="AG62">
            <v>0</v>
          </cell>
          <cell r="AJ62">
            <v>0</v>
          </cell>
          <cell r="AM62">
            <v>0</v>
          </cell>
          <cell r="AP62">
            <v>0</v>
          </cell>
          <cell r="AU62">
            <v>0</v>
          </cell>
          <cell r="AW62">
            <v>0</v>
          </cell>
          <cell r="AY62">
            <v>0</v>
          </cell>
          <cell r="BB62">
            <v>0</v>
          </cell>
          <cell r="BE62">
            <v>0</v>
          </cell>
          <cell r="BH62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A841"/>
  <sheetViews>
    <sheetView tabSelected="1" topLeftCell="A49" workbookViewId="0">
      <selection activeCell="B69" sqref="B69"/>
    </sheetView>
  </sheetViews>
  <sheetFormatPr defaultColWidth="9.7109375" defaultRowHeight="12.75"/>
  <cols>
    <col min="1" max="1" width="0.85546875" style="1" customWidth="1"/>
    <col min="2" max="2" width="26.28515625" style="1" customWidth="1"/>
    <col min="3" max="3" width="8" style="1" customWidth="1"/>
    <col min="4" max="4" width="0.85546875" style="1" customWidth="1"/>
    <col min="5" max="5" width="11" style="4" customWidth="1"/>
    <col min="6" max="6" width="10.7109375" style="4" customWidth="1"/>
    <col min="7" max="7" width="7.28515625" style="4" hidden="1" customWidth="1"/>
    <col min="8" max="9" width="10.7109375" style="4" customWidth="1"/>
    <col min="10" max="10" width="7.28515625" style="4" hidden="1" customWidth="1"/>
    <col min="11" max="13" width="10.7109375" style="4" customWidth="1"/>
    <col min="14" max="14" width="7.28515625" style="4" hidden="1" customWidth="1"/>
    <col min="15" max="15" width="10.7109375" style="4" hidden="1" customWidth="1"/>
    <col min="16" max="18" width="10.7109375" style="4" customWidth="1"/>
    <col min="19" max="19" width="7.28515625" style="4" hidden="1" customWidth="1"/>
    <col min="20" max="20" width="10.7109375" style="4" hidden="1" customWidth="1"/>
    <col min="21" max="22" width="10.7109375" style="4" customWidth="1"/>
    <col min="23" max="23" width="7.28515625" style="4" hidden="1" customWidth="1"/>
    <col min="24" max="25" width="10.7109375" style="4" customWidth="1"/>
    <col min="26" max="26" width="7.28515625" style="4" hidden="1" customWidth="1"/>
    <col min="27" max="28" width="10.7109375" style="4" customWidth="1"/>
    <col min="29" max="29" width="7.28515625" style="4" hidden="1" customWidth="1"/>
    <col min="30" max="31" width="10.7109375" style="4" customWidth="1"/>
    <col min="32" max="32" width="7.28515625" style="4" hidden="1" customWidth="1"/>
    <col min="33" max="34" width="10.7109375" style="4" customWidth="1"/>
    <col min="35" max="35" width="7.28515625" style="4" hidden="1" customWidth="1"/>
    <col min="36" max="37" width="10.7109375" style="4" customWidth="1"/>
    <col min="38" max="38" width="7.28515625" style="4" hidden="1" customWidth="1"/>
    <col min="39" max="40" width="10.7109375" style="4" customWidth="1"/>
    <col min="41" max="41" width="7.28515625" style="4" hidden="1" customWidth="1"/>
    <col min="42" max="44" width="10.7109375" style="4" customWidth="1"/>
    <col min="45" max="45" width="7.28515625" style="4" hidden="1" customWidth="1"/>
    <col min="46" max="46" width="10.7109375" style="4" hidden="1" customWidth="1"/>
    <col min="47" max="47" width="10.7109375" style="4" customWidth="1"/>
    <col min="48" max="52" width="10.7109375" style="1" customWidth="1"/>
    <col min="53" max="53" width="7.28515625" style="1" hidden="1" customWidth="1"/>
    <col min="54" max="55" width="10.7109375" style="1" customWidth="1"/>
    <col min="56" max="56" width="7.28515625" style="1" hidden="1" customWidth="1"/>
    <col min="57" max="58" width="10.7109375" style="1" customWidth="1"/>
    <col min="59" max="59" width="7.28515625" style="1" hidden="1" customWidth="1"/>
    <col min="60" max="60" width="10.7109375" style="1" customWidth="1"/>
    <col min="61" max="61" width="0.85546875" style="4" customWidth="1"/>
    <col min="62" max="16384" width="9.7109375" style="1"/>
  </cols>
  <sheetData>
    <row r="1" spans="1:70" ht="28.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</row>
    <row r="2" spans="1:70" ht="28.5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5"/>
    </row>
    <row r="3" spans="1:70" s="10" customFormat="1" ht="28.5" thickBot="1">
      <c r="A3" s="6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9"/>
    </row>
    <row r="4" spans="1:70" s="28" customFormat="1" ht="23.25" thickBot="1">
      <c r="A4" s="11"/>
      <c r="B4" s="12" t="s">
        <v>2</v>
      </c>
      <c r="C4" s="13"/>
      <c r="D4" s="14"/>
      <c r="E4" s="15" t="s">
        <v>3</v>
      </c>
      <c r="F4" s="16" t="s">
        <v>4</v>
      </c>
      <c r="G4" s="17"/>
      <c r="H4" s="18"/>
      <c r="I4" s="19" t="s">
        <v>5</v>
      </c>
      <c r="J4" s="20"/>
      <c r="K4" s="21"/>
      <c r="L4" s="19" t="s">
        <v>6</v>
      </c>
      <c r="M4" s="20"/>
      <c r="N4" s="20"/>
      <c r="O4" s="20"/>
      <c r="P4" s="21"/>
      <c r="Q4" s="19" t="s">
        <v>7</v>
      </c>
      <c r="R4" s="20"/>
      <c r="S4" s="20"/>
      <c r="T4" s="20"/>
      <c r="U4" s="21"/>
      <c r="V4" s="19" t="s">
        <v>8</v>
      </c>
      <c r="W4" s="20"/>
      <c r="X4" s="21"/>
      <c r="Y4" s="19" t="s">
        <v>9</v>
      </c>
      <c r="Z4" s="20"/>
      <c r="AA4" s="21"/>
      <c r="AB4" s="19" t="s">
        <v>10</v>
      </c>
      <c r="AC4" s="20"/>
      <c r="AD4" s="21"/>
      <c r="AE4" s="19" t="s">
        <v>11</v>
      </c>
      <c r="AF4" s="20"/>
      <c r="AG4" s="21"/>
      <c r="AH4" s="19" t="s">
        <v>12</v>
      </c>
      <c r="AI4" s="20"/>
      <c r="AJ4" s="21"/>
      <c r="AK4" s="19" t="s">
        <v>13</v>
      </c>
      <c r="AL4" s="20"/>
      <c r="AM4" s="21"/>
      <c r="AN4" s="19" t="s">
        <v>14</v>
      </c>
      <c r="AO4" s="20"/>
      <c r="AP4" s="21"/>
      <c r="AQ4" s="19" t="s">
        <v>15</v>
      </c>
      <c r="AR4" s="20"/>
      <c r="AS4" s="20"/>
      <c r="AT4" s="20"/>
      <c r="AU4" s="21"/>
      <c r="AV4" s="22" t="s">
        <v>16</v>
      </c>
      <c r="AW4" s="23"/>
      <c r="AX4" s="22" t="s">
        <v>17</v>
      </c>
      <c r="AY4" s="23"/>
      <c r="AZ4" s="22" t="s">
        <v>18</v>
      </c>
      <c r="BA4" s="24"/>
      <c r="BB4" s="23"/>
      <c r="BC4" s="22" t="s">
        <v>19</v>
      </c>
      <c r="BD4" s="24"/>
      <c r="BE4" s="23"/>
      <c r="BF4" s="22" t="s">
        <v>20</v>
      </c>
      <c r="BG4" s="24"/>
      <c r="BH4" s="23"/>
      <c r="BI4" s="25"/>
      <c r="BJ4" s="26"/>
      <c r="BK4" s="27"/>
      <c r="BL4" s="27"/>
    </row>
    <row r="5" spans="1:70" ht="15.75" thickBot="1">
      <c r="A5" s="29"/>
      <c r="B5" s="30" t="s">
        <v>21</v>
      </c>
      <c r="C5" s="31" t="s">
        <v>22</v>
      </c>
      <c r="D5" s="14"/>
      <c r="E5" s="32"/>
      <c r="F5" s="33" t="s">
        <v>23</v>
      </c>
      <c r="G5" s="34" t="s">
        <v>24</v>
      </c>
      <c r="H5" s="35" t="s">
        <v>25</v>
      </c>
      <c r="I5" s="36" t="s">
        <v>23</v>
      </c>
      <c r="J5" s="37" t="s">
        <v>24</v>
      </c>
      <c r="K5" s="38" t="s">
        <v>25</v>
      </c>
      <c r="L5" s="39" t="s">
        <v>26</v>
      </c>
      <c r="M5" s="40" t="s">
        <v>23</v>
      </c>
      <c r="N5" s="41" t="s">
        <v>24</v>
      </c>
      <c r="O5" s="41" t="s">
        <v>27</v>
      </c>
      <c r="P5" s="42" t="s">
        <v>25</v>
      </c>
      <c r="Q5" s="43" t="s">
        <v>26</v>
      </c>
      <c r="R5" s="44" t="s">
        <v>23</v>
      </c>
      <c r="S5" s="45" t="s">
        <v>24</v>
      </c>
      <c r="T5" s="45" t="s">
        <v>27</v>
      </c>
      <c r="U5" s="46" t="s">
        <v>25</v>
      </c>
      <c r="V5" s="43" t="s">
        <v>23</v>
      </c>
      <c r="W5" s="45" t="s">
        <v>24</v>
      </c>
      <c r="X5" s="46" t="s">
        <v>25</v>
      </c>
      <c r="Y5" s="43" t="s">
        <v>23</v>
      </c>
      <c r="Z5" s="45" t="s">
        <v>24</v>
      </c>
      <c r="AA5" s="46" t="s">
        <v>25</v>
      </c>
      <c r="AB5" s="43" t="s">
        <v>23</v>
      </c>
      <c r="AC5" s="45" t="s">
        <v>24</v>
      </c>
      <c r="AD5" s="46" t="s">
        <v>25</v>
      </c>
      <c r="AE5" s="33" t="s">
        <v>23</v>
      </c>
      <c r="AF5" s="34" t="s">
        <v>24</v>
      </c>
      <c r="AG5" s="35" t="s">
        <v>25</v>
      </c>
      <c r="AH5" s="33" t="s">
        <v>23</v>
      </c>
      <c r="AI5" s="34" t="s">
        <v>24</v>
      </c>
      <c r="AJ5" s="35" t="s">
        <v>25</v>
      </c>
      <c r="AK5" s="33" t="s">
        <v>23</v>
      </c>
      <c r="AL5" s="34" t="s">
        <v>24</v>
      </c>
      <c r="AM5" s="35" t="s">
        <v>25</v>
      </c>
      <c r="AN5" s="33" t="s">
        <v>23</v>
      </c>
      <c r="AO5" s="34" t="s">
        <v>24</v>
      </c>
      <c r="AP5" s="35" t="s">
        <v>25</v>
      </c>
      <c r="AQ5" s="47" t="s">
        <v>26</v>
      </c>
      <c r="AR5" s="48" t="s">
        <v>23</v>
      </c>
      <c r="AS5" s="49" t="s">
        <v>24</v>
      </c>
      <c r="AT5" s="49" t="s">
        <v>27</v>
      </c>
      <c r="AU5" s="50" t="s">
        <v>25</v>
      </c>
      <c r="AV5" s="33" t="s">
        <v>28</v>
      </c>
      <c r="AW5" s="35" t="s">
        <v>25</v>
      </c>
      <c r="AX5" s="33" t="s">
        <v>28</v>
      </c>
      <c r="AY5" s="35" t="s">
        <v>25</v>
      </c>
      <c r="AZ5" s="51" t="s">
        <v>23</v>
      </c>
      <c r="BA5" s="45" t="s">
        <v>24</v>
      </c>
      <c r="BB5" s="46" t="s">
        <v>25</v>
      </c>
      <c r="BC5" s="43" t="s">
        <v>23</v>
      </c>
      <c r="BD5" s="45" t="s">
        <v>24</v>
      </c>
      <c r="BE5" s="46" t="s">
        <v>25</v>
      </c>
      <c r="BF5" s="43" t="s">
        <v>23</v>
      </c>
      <c r="BG5" s="45" t="s">
        <v>24</v>
      </c>
      <c r="BH5" s="46" t="s">
        <v>25</v>
      </c>
      <c r="BI5" s="52"/>
      <c r="BJ5" s="53"/>
      <c r="BK5" s="27"/>
      <c r="BL5" s="27"/>
    </row>
    <row r="6" spans="1:70" s="83" customFormat="1" ht="20.25" thickBot="1">
      <c r="A6" s="54"/>
      <c r="B6" s="55" t="s">
        <v>29</v>
      </c>
      <c r="C6" s="56"/>
      <c r="D6" s="54"/>
      <c r="E6" s="57">
        <v>1093.437788709658</v>
      </c>
      <c r="F6" s="58" t="s">
        <v>30</v>
      </c>
      <c r="G6" s="59">
        <v>272.24</v>
      </c>
      <c r="H6" s="60">
        <v>92.793123714369671</v>
      </c>
      <c r="I6" s="61" t="s">
        <v>31</v>
      </c>
      <c r="J6" s="62">
        <v>358.36</v>
      </c>
      <c r="K6" s="63">
        <v>88.179484317446139</v>
      </c>
      <c r="L6" s="64">
        <v>1</v>
      </c>
      <c r="M6" s="65" t="s">
        <v>32</v>
      </c>
      <c r="N6" s="66">
        <v>69.710000000000008</v>
      </c>
      <c r="O6" s="67">
        <v>875.97586000000013</v>
      </c>
      <c r="P6" s="68">
        <v>76.674795581695591</v>
      </c>
      <c r="Q6" s="69">
        <v>1</v>
      </c>
      <c r="R6" s="70" t="s">
        <v>33</v>
      </c>
      <c r="S6" s="71">
        <v>31.06</v>
      </c>
      <c r="T6" s="72">
        <v>390.29996</v>
      </c>
      <c r="U6" s="73">
        <v>81.004507405022537</v>
      </c>
      <c r="V6" s="74" t="s">
        <v>34</v>
      </c>
      <c r="W6" s="71">
        <v>226.62</v>
      </c>
      <c r="X6" s="73">
        <v>70.67337392992674</v>
      </c>
      <c r="Y6" s="74" t="s">
        <v>35</v>
      </c>
      <c r="Z6" s="71">
        <v>224.88</v>
      </c>
      <c r="AA6" s="73">
        <v>64.269832799715402</v>
      </c>
      <c r="AB6" s="74" t="s">
        <v>36</v>
      </c>
      <c r="AC6" s="71">
        <v>127.38</v>
      </c>
      <c r="AD6" s="73">
        <v>78.913487203642646</v>
      </c>
      <c r="AE6" s="58" t="s">
        <v>37</v>
      </c>
      <c r="AF6" s="59">
        <v>238.97</v>
      </c>
      <c r="AG6" s="75">
        <v>73.276980374105534</v>
      </c>
      <c r="AH6" s="58" t="s">
        <v>38</v>
      </c>
      <c r="AI6" s="59">
        <v>386.3</v>
      </c>
      <c r="AJ6" s="75">
        <v>64.607817758218999</v>
      </c>
      <c r="AK6" s="58" t="s">
        <v>39</v>
      </c>
      <c r="AL6" s="76">
        <v>225.94</v>
      </c>
      <c r="AM6" s="77">
        <v>37.505532442241304</v>
      </c>
      <c r="AN6" s="58" t="s">
        <v>40</v>
      </c>
      <c r="AO6" s="76">
        <v>24.86</v>
      </c>
      <c r="AP6" s="77">
        <v>45.494770716009661</v>
      </c>
      <c r="AQ6" s="69">
        <v>1</v>
      </c>
      <c r="AR6" s="70" t="s">
        <v>41</v>
      </c>
      <c r="AS6" s="71">
        <v>40.31</v>
      </c>
      <c r="AT6" s="72">
        <v>506.53546000000006</v>
      </c>
      <c r="AU6" s="73">
        <v>76.407839245844698</v>
      </c>
      <c r="AV6" s="78">
        <v>6</v>
      </c>
      <c r="AW6" s="77">
        <v>46.153846153846153</v>
      </c>
      <c r="AX6" s="78">
        <v>20</v>
      </c>
      <c r="AY6" s="77">
        <v>50</v>
      </c>
      <c r="AZ6" s="74" t="s">
        <v>42</v>
      </c>
      <c r="BA6" s="79">
        <v>74.86</v>
      </c>
      <c r="BB6" s="80">
        <v>61.180870959123688</v>
      </c>
      <c r="BC6" s="74" t="s">
        <v>43</v>
      </c>
      <c r="BD6" s="79">
        <v>143.52000000000001</v>
      </c>
      <c r="BE6" s="80">
        <v>40.760869565217391</v>
      </c>
      <c r="BF6" s="74" t="s">
        <v>44</v>
      </c>
      <c r="BG6" s="79">
        <v>337.83</v>
      </c>
      <c r="BH6" s="80">
        <v>45.540656543231805</v>
      </c>
      <c r="BI6" s="81"/>
      <c r="BJ6" s="82"/>
      <c r="BK6" s="27"/>
      <c r="BL6" s="27"/>
    </row>
    <row r="7" spans="1:70" s="83" customFormat="1" ht="20.25" thickBot="1">
      <c r="A7" s="54"/>
      <c r="B7" s="84" t="s">
        <v>45</v>
      </c>
      <c r="C7" s="85"/>
      <c r="D7" s="54"/>
      <c r="E7" s="57">
        <v>1353.4721761085912</v>
      </c>
      <c r="F7" s="86" t="s">
        <v>46</v>
      </c>
      <c r="G7" s="87">
        <v>276.7</v>
      </c>
      <c r="H7" s="60">
        <v>91.297434044091077</v>
      </c>
      <c r="I7" s="86" t="s">
        <v>47</v>
      </c>
      <c r="J7" s="87">
        <v>804.13</v>
      </c>
      <c r="K7" s="63">
        <v>39.297128573738078</v>
      </c>
      <c r="L7" s="88">
        <v>1</v>
      </c>
      <c r="M7" s="89" t="s">
        <v>48</v>
      </c>
      <c r="N7" s="90">
        <v>55.56</v>
      </c>
      <c r="O7" s="91">
        <v>698.16696000000002</v>
      </c>
      <c r="P7" s="68">
        <v>96.202303815694734</v>
      </c>
      <c r="Q7" s="88">
        <v>1</v>
      </c>
      <c r="R7" s="89" t="s">
        <v>49</v>
      </c>
      <c r="S7" s="90">
        <v>35.520000000000003</v>
      </c>
      <c r="T7" s="91">
        <v>446.34432000000004</v>
      </c>
      <c r="U7" s="73">
        <v>70.833333333333329</v>
      </c>
      <c r="V7" s="92" t="s">
        <v>50</v>
      </c>
      <c r="W7" s="90">
        <v>164.38</v>
      </c>
      <c r="X7" s="73">
        <v>97.432777710183728</v>
      </c>
      <c r="Y7" s="92" t="s">
        <v>51</v>
      </c>
      <c r="Z7" s="90">
        <v>159.13999999999999</v>
      </c>
      <c r="AA7" s="73">
        <v>90.819404298102313</v>
      </c>
      <c r="AB7" s="92" t="s">
        <v>52</v>
      </c>
      <c r="AC7" s="90">
        <v>100.52000000000001</v>
      </c>
      <c r="AD7" s="73">
        <v>100</v>
      </c>
      <c r="AE7" s="93" t="s">
        <v>53</v>
      </c>
      <c r="AF7" s="94">
        <v>5940</v>
      </c>
      <c r="AG7" s="95">
        <v>0</v>
      </c>
      <c r="AH7" s="86" t="s">
        <v>54</v>
      </c>
      <c r="AI7" s="87">
        <v>260.88</v>
      </c>
      <c r="AJ7" s="75">
        <v>95.668506593069608</v>
      </c>
      <c r="AK7" s="86" t="s">
        <v>55</v>
      </c>
      <c r="AL7" s="96">
        <v>84.74</v>
      </c>
      <c r="AM7" s="77">
        <v>100</v>
      </c>
      <c r="AN7" s="86" t="s">
        <v>56</v>
      </c>
      <c r="AO7" s="96">
        <v>23.7</v>
      </c>
      <c r="AP7" s="77">
        <v>47.721518987341774</v>
      </c>
      <c r="AQ7" s="88">
        <v>1</v>
      </c>
      <c r="AR7" s="89" t="s">
        <v>57</v>
      </c>
      <c r="AS7" s="90">
        <v>40.67</v>
      </c>
      <c r="AT7" s="91">
        <v>511.05922000000004</v>
      </c>
      <c r="AU7" s="73">
        <v>75.731497418244402</v>
      </c>
      <c r="AV7" s="97">
        <v>13</v>
      </c>
      <c r="AW7" s="77">
        <v>100</v>
      </c>
      <c r="AX7" s="97">
        <v>20</v>
      </c>
      <c r="AY7" s="77">
        <v>50</v>
      </c>
      <c r="AZ7" s="92" t="s">
        <v>58</v>
      </c>
      <c r="BA7" s="98">
        <v>45.8</v>
      </c>
      <c r="BB7" s="80">
        <v>100</v>
      </c>
      <c r="BC7" s="92" t="s">
        <v>59</v>
      </c>
      <c r="BD7" s="98">
        <v>59.41</v>
      </c>
      <c r="BE7" s="80">
        <v>98.468271334792121</v>
      </c>
      <c r="BF7" s="92" t="s">
        <v>60</v>
      </c>
      <c r="BG7" s="98">
        <v>153.85</v>
      </c>
      <c r="BH7" s="80">
        <v>100</v>
      </c>
      <c r="BI7" s="81"/>
      <c r="BJ7" s="82"/>
      <c r="BK7" s="27"/>
      <c r="BL7" s="27"/>
    </row>
    <row r="8" spans="1:70" s="83" customFormat="1" ht="20.25" thickBot="1">
      <c r="A8" s="54"/>
      <c r="B8" s="84"/>
      <c r="C8" s="99"/>
      <c r="D8" s="54"/>
      <c r="E8" s="57">
        <v>0</v>
      </c>
      <c r="F8" s="86" t="s">
        <v>53</v>
      </c>
      <c r="G8" s="87">
        <v>5940</v>
      </c>
      <c r="H8" s="60">
        <v>0</v>
      </c>
      <c r="I8" s="86" t="s">
        <v>53</v>
      </c>
      <c r="J8" s="87">
        <v>5940</v>
      </c>
      <c r="K8" s="63">
        <v>0</v>
      </c>
      <c r="L8" s="88">
        <v>1</v>
      </c>
      <c r="M8" s="89" t="s">
        <v>53</v>
      </c>
      <c r="N8" s="90">
        <v>5940</v>
      </c>
      <c r="O8" s="91">
        <v>74642.039999999994</v>
      </c>
      <c r="P8" s="68">
        <v>0</v>
      </c>
      <c r="Q8" s="88">
        <v>1</v>
      </c>
      <c r="R8" s="89" t="s">
        <v>53</v>
      </c>
      <c r="S8" s="90">
        <v>5940</v>
      </c>
      <c r="T8" s="91">
        <v>74642.039999999994</v>
      </c>
      <c r="U8" s="73">
        <v>0</v>
      </c>
      <c r="V8" s="92" t="s">
        <v>53</v>
      </c>
      <c r="W8" s="90">
        <v>5940</v>
      </c>
      <c r="X8" s="73">
        <v>0</v>
      </c>
      <c r="Y8" s="92" t="s">
        <v>53</v>
      </c>
      <c r="Z8" s="90">
        <v>5940</v>
      </c>
      <c r="AA8" s="73">
        <v>0</v>
      </c>
      <c r="AB8" s="92" t="s">
        <v>53</v>
      </c>
      <c r="AC8" s="90">
        <v>5940</v>
      </c>
      <c r="AD8" s="73">
        <v>0</v>
      </c>
      <c r="AE8" s="86" t="s">
        <v>53</v>
      </c>
      <c r="AF8" s="87">
        <v>5940</v>
      </c>
      <c r="AG8" s="75">
        <v>0</v>
      </c>
      <c r="AH8" s="86" t="s">
        <v>53</v>
      </c>
      <c r="AI8" s="87">
        <v>5940</v>
      </c>
      <c r="AJ8" s="75">
        <v>0</v>
      </c>
      <c r="AK8" s="86" t="s">
        <v>53</v>
      </c>
      <c r="AL8" s="96">
        <v>5940</v>
      </c>
      <c r="AM8" s="77">
        <v>0</v>
      </c>
      <c r="AN8" s="86" t="s">
        <v>53</v>
      </c>
      <c r="AO8" s="96">
        <v>5940</v>
      </c>
      <c r="AP8" s="77">
        <v>0</v>
      </c>
      <c r="AQ8" s="88">
        <v>1</v>
      </c>
      <c r="AR8" s="89" t="s">
        <v>53</v>
      </c>
      <c r="AS8" s="90">
        <v>5940</v>
      </c>
      <c r="AT8" s="91">
        <v>74642.039999999994</v>
      </c>
      <c r="AU8" s="73">
        <v>0</v>
      </c>
      <c r="AV8" s="97">
        <v>0</v>
      </c>
      <c r="AW8" s="77">
        <v>0</v>
      </c>
      <c r="AX8" s="97">
        <v>0</v>
      </c>
      <c r="AY8" s="77">
        <v>0</v>
      </c>
      <c r="AZ8" s="92" t="s">
        <v>53</v>
      </c>
      <c r="BA8" s="98">
        <v>5940</v>
      </c>
      <c r="BB8" s="80">
        <v>0</v>
      </c>
      <c r="BC8" s="92" t="s">
        <v>53</v>
      </c>
      <c r="BD8" s="98">
        <v>5940</v>
      </c>
      <c r="BE8" s="80">
        <v>0</v>
      </c>
      <c r="BF8" s="92" t="s">
        <v>53</v>
      </c>
      <c r="BG8" s="98">
        <v>5940</v>
      </c>
      <c r="BH8" s="80">
        <v>0</v>
      </c>
      <c r="BI8" s="100"/>
      <c r="BJ8" s="82"/>
      <c r="BK8" s="27"/>
      <c r="BL8" s="27"/>
    </row>
    <row r="9" spans="1:70" s="83" customFormat="1" ht="20.25" thickBot="1">
      <c r="A9" s="54"/>
      <c r="B9" s="84" t="s">
        <v>61</v>
      </c>
      <c r="C9" s="99"/>
      <c r="D9" s="54"/>
      <c r="E9" s="57">
        <v>1322.180854886217</v>
      </c>
      <c r="F9" s="86" t="s">
        <v>62</v>
      </c>
      <c r="G9" s="87">
        <v>270.39999999999998</v>
      </c>
      <c r="H9" s="60">
        <v>93.424556213017766</v>
      </c>
      <c r="I9" s="86" t="s">
        <v>63</v>
      </c>
      <c r="J9" s="87">
        <v>316</v>
      </c>
      <c r="K9" s="63">
        <v>100</v>
      </c>
      <c r="L9" s="88">
        <v>1</v>
      </c>
      <c r="M9" s="89" t="s">
        <v>64</v>
      </c>
      <c r="N9" s="90">
        <v>54.31</v>
      </c>
      <c r="O9" s="91">
        <v>682.45946000000004</v>
      </c>
      <c r="P9" s="68">
        <v>98.41649788252623</v>
      </c>
      <c r="Q9" s="88">
        <v>1</v>
      </c>
      <c r="R9" s="89" t="s">
        <v>65</v>
      </c>
      <c r="S9" s="90">
        <v>29.91</v>
      </c>
      <c r="T9" s="91">
        <v>375.84906000000001</v>
      </c>
      <c r="U9" s="73">
        <v>84.119023737880298</v>
      </c>
      <c r="V9" s="92" t="s">
        <v>66</v>
      </c>
      <c r="W9" s="90">
        <v>160.16</v>
      </c>
      <c r="X9" s="73">
        <v>100</v>
      </c>
      <c r="Y9" s="92" t="s">
        <v>67</v>
      </c>
      <c r="Z9" s="90">
        <v>182.88</v>
      </c>
      <c r="AA9" s="73">
        <v>79.029965004374461</v>
      </c>
      <c r="AB9" s="92" t="s">
        <v>68</v>
      </c>
      <c r="AC9" s="90">
        <v>182.24</v>
      </c>
      <c r="AD9" s="73">
        <v>55.158033362598772</v>
      </c>
      <c r="AE9" s="101" t="s">
        <v>69</v>
      </c>
      <c r="AF9" s="102">
        <v>279.52</v>
      </c>
      <c r="AG9" s="103">
        <v>62.646680022896405</v>
      </c>
      <c r="AH9" s="86" t="s">
        <v>70</v>
      </c>
      <c r="AI9" s="87">
        <v>293.45999999999998</v>
      </c>
      <c r="AJ9" s="75">
        <v>85.047365910175159</v>
      </c>
      <c r="AK9" s="86" t="s">
        <v>71</v>
      </c>
      <c r="AL9" s="96">
        <v>303.08</v>
      </c>
      <c r="AM9" s="77">
        <v>27.959614623201794</v>
      </c>
      <c r="AN9" s="86" t="s">
        <v>72</v>
      </c>
      <c r="AO9" s="96">
        <v>11.31</v>
      </c>
      <c r="AP9" s="77">
        <v>100</v>
      </c>
      <c r="AQ9" s="88">
        <v>1</v>
      </c>
      <c r="AR9" s="89" t="s">
        <v>73</v>
      </c>
      <c r="AS9" s="90">
        <v>30.8</v>
      </c>
      <c r="AT9" s="91">
        <v>387.03280000000001</v>
      </c>
      <c r="AU9" s="73">
        <v>100</v>
      </c>
      <c r="AV9" s="97">
        <v>6</v>
      </c>
      <c r="AW9" s="77">
        <v>46.153846153846153</v>
      </c>
      <c r="AX9" s="97">
        <v>40</v>
      </c>
      <c r="AY9" s="77">
        <v>100</v>
      </c>
      <c r="AZ9" s="92" t="s">
        <v>74</v>
      </c>
      <c r="BA9" s="98">
        <v>76.38</v>
      </c>
      <c r="BB9" s="80">
        <v>59.963341188792874</v>
      </c>
      <c r="BC9" s="92" t="s">
        <v>75</v>
      </c>
      <c r="BD9" s="98">
        <v>88.45</v>
      </c>
      <c r="BE9" s="80">
        <v>66.139061616732619</v>
      </c>
      <c r="BF9" s="92" t="s">
        <v>76</v>
      </c>
      <c r="BG9" s="98">
        <v>239.93</v>
      </c>
      <c r="BH9" s="80">
        <v>64.122869170174638</v>
      </c>
      <c r="BI9" s="100"/>
      <c r="BJ9" s="82"/>
      <c r="BK9" s="27"/>
      <c r="BL9" s="27"/>
    </row>
    <row r="10" spans="1:70" s="83" customFormat="1" ht="20.25" thickBot="1">
      <c r="A10" s="54"/>
      <c r="B10" s="84" t="s">
        <v>77</v>
      </c>
      <c r="C10" s="99"/>
      <c r="D10" s="54"/>
      <c r="E10" s="57">
        <v>1326.4957106077575</v>
      </c>
      <c r="F10" s="86" t="s">
        <v>78</v>
      </c>
      <c r="G10" s="87">
        <v>252.62</v>
      </c>
      <c r="H10" s="60">
        <v>100</v>
      </c>
      <c r="I10" s="86" t="s">
        <v>79</v>
      </c>
      <c r="J10" s="87">
        <v>322.45999999999998</v>
      </c>
      <c r="K10" s="63">
        <v>97.996650747379519</v>
      </c>
      <c r="L10" s="88">
        <v>1</v>
      </c>
      <c r="M10" s="89" t="s">
        <v>80</v>
      </c>
      <c r="N10" s="90">
        <v>53.45</v>
      </c>
      <c r="O10" s="91">
        <v>671.65269999999998</v>
      </c>
      <c r="P10" s="68">
        <v>100</v>
      </c>
      <c r="Q10" s="88">
        <v>1</v>
      </c>
      <c r="R10" s="89" t="s">
        <v>81</v>
      </c>
      <c r="S10" s="90">
        <v>26.63</v>
      </c>
      <c r="T10" s="91">
        <v>334.63257999999996</v>
      </c>
      <c r="U10" s="73">
        <v>94.479909876079617</v>
      </c>
      <c r="V10" s="92" t="s">
        <v>82</v>
      </c>
      <c r="W10" s="90">
        <v>188.87</v>
      </c>
      <c r="X10" s="73">
        <v>84.799068142108325</v>
      </c>
      <c r="Y10" s="92" t="s">
        <v>83</v>
      </c>
      <c r="Z10" s="90">
        <v>165.24</v>
      </c>
      <c r="AA10" s="73">
        <v>87.466715081094165</v>
      </c>
      <c r="AB10" s="92" t="s">
        <v>84</v>
      </c>
      <c r="AC10" s="90">
        <v>141.24</v>
      </c>
      <c r="AD10" s="73">
        <v>71.169640328518838</v>
      </c>
      <c r="AE10" s="86" t="s">
        <v>85</v>
      </c>
      <c r="AF10" s="87">
        <v>175.11</v>
      </c>
      <c r="AG10" s="75">
        <v>100</v>
      </c>
      <c r="AH10" s="86" t="s">
        <v>86</v>
      </c>
      <c r="AI10" s="87">
        <v>257.44</v>
      </c>
      <c r="AJ10" s="75">
        <v>96.946861404599133</v>
      </c>
      <c r="AK10" s="86" t="s">
        <v>87</v>
      </c>
      <c r="AL10" s="96">
        <v>208.6</v>
      </c>
      <c r="AM10" s="77">
        <v>40.623202301054647</v>
      </c>
      <c r="AN10" s="86" t="s">
        <v>88</v>
      </c>
      <c r="AO10" s="96">
        <v>34.71</v>
      </c>
      <c r="AP10" s="77">
        <v>32.584269662921351</v>
      </c>
      <c r="AQ10" s="88">
        <v>1</v>
      </c>
      <c r="AR10" s="89" t="s">
        <v>89</v>
      </c>
      <c r="AS10" s="90">
        <v>35.159999999999997</v>
      </c>
      <c r="AT10" s="91">
        <v>441.82055999999994</v>
      </c>
      <c r="AU10" s="73">
        <v>87.599544937428902</v>
      </c>
      <c r="AV10" s="97">
        <v>12</v>
      </c>
      <c r="AW10" s="77">
        <v>92.307692307692307</v>
      </c>
      <c r="AX10" s="97">
        <v>20</v>
      </c>
      <c r="AY10" s="77">
        <v>50</v>
      </c>
      <c r="AZ10" s="92" t="s">
        <v>90</v>
      </c>
      <c r="BA10" s="98">
        <v>318.3</v>
      </c>
      <c r="BB10" s="80">
        <v>14.388941250392708</v>
      </c>
      <c r="BC10" s="92" t="s">
        <v>91</v>
      </c>
      <c r="BD10" s="98">
        <v>58.5</v>
      </c>
      <c r="BE10" s="80">
        <v>100</v>
      </c>
      <c r="BF10" s="92" t="s">
        <v>92</v>
      </c>
      <c r="BG10" s="98">
        <v>202.07999999999998</v>
      </c>
      <c r="BH10" s="80">
        <v>76.13321456848773</v>
      </c>
      <c r="BI10" s="100"/>
      <c r="BJ10" s="82"/>
      <c r="BK10" s="27"/>
      <c r="BL10" s="27"/>
    </row>
    <row r="11" spans="1:70" s="83" customFormat="1" ht="20.25" thickBot="1">
      <c r="A11" s="54"/>
      <c r="B11" s="84" t="s">
        <v>93</v>
      </c>
      <c r="C11" s="99"/>
      <c r="D11" s="54"/>
      <c r="E11" s="57">
        <v>1297.1773859490411</v>
      </c>
      <c r="F11" s="86" t="s">
        <v>94</v>
      </c>
      <c r="G11" s="87">
        <v>255.89</v>
      </c>
      <c r="H11" s="60">
        <v>98.722107155418342</v>
      </c>
      <c r="I11" s="86" t="s">
        <v>95</v>
      </c>
      <c r="J11" s="87">
        <v>337.13</v>
      </c>
      <c r="K11" s="63">
        <v>93.732388099546171</v>
      </c>
      <c r="L11" s="88">
        <v>1</v>
      </c>
      <c r="M11" s="89" t="s">
        <v>96</v>
      </c>
      <c r="N11" s="90">
        <v>60.4</v>
      </c>
      <c r="O11" s="91">
        <v>758.9864</v>
      </c>
      <c r="P11" s="68">
        <v>88.493377483443709</v>
      </c>
      <c r="Q11" s="88">
        <v>1</v>
      </c>
      <c r="R11" s="89" t="s">
        <v>97</v>
      </c>
      <c r="S11" s="90">
        <v>30.67</v>
      </c>
      <c r="T11" s="91">
        <v>385.39922000000001</v>
      </c>
      <c r="U11" s="73">
        <v>82.03456146071079</v>
      </c>
      <c r="V11" s="92" t="s">
        <v>98</v>
      </c>
      <c r="W11" s="90">
        <v>170.56</v>
      </c>
      <c r="X11" s="73">
        <v>93.902439024390233</v>
      </c>
      <c r="Y11" s="92" t="s">
        <v>99</v>
      </c>
      <c r="Z11" s="90">
        <v>146.57999999999998</v>
      </c>
      <c r="AA11" s="73">
        <v>98.601446309182705</v>
      </c>
      <c r="AB11" s="92" t="s">
        <v>100</v>
      </c>
      <c r="AC11" s="90">
        <v>173.32</v>
      </c>
      <c r="AD11" s="73">
        <v>57.996768982229405</v>
      </c>
      <c r="AE11" s="93" t="s">
        <v>53</v>
      </c>
      <c r="AF11" s="94">
        <v>5940</v>
      </c>
      <c r="AG11" s="95">
        <v>0</v>
      </c>
      <c r="AH11" s="86" t="s">
        <v>101</v>
      </c>
      <c r="AI11" s="87">
        <v>302.14</v>
      </c>
      <c r="AJ11" s="75">
        <v>82.604090818825711</v>
      </c>
      <c r="AK11" s="86" t="s">
        <v>102</v>
      </c>
      <c r="AL11" s="96">
        <v>106.82</v>
      </c>
      <c r="AM11" s="77">
        <v>79.329713536790862</v>
      </c>
      <c r="AN11" s="86" t="s">
        <v>103</v>
      </c>
      <c r="AO11" s="96">
        <v>11.53</v>
      </c>
      <c r="AP11" s="77">
        <v>98.091934084995671</v>
      </c>
      <c r="AQ11" s="88">
        <v>1</v>
      </c>
      <c r="AR11" s="89" t="s">
        <v>104</v>
      </c>
      <c r="AS11" s="90">
        <v>40.08</v>
      </c>
      <c r="AT11" s="91">
        <v>503.64527999999996</v>
      </c>
      <c r="AU11" s="73">
        <v>76.846307385229551</v>
      </c>
      <c r="AV11" s="97">
        <v>13</v>
      </c>
      <c r="AW11" s="77">
        <v>100</v>
      </c>
      <c r="AX11" s="97">
        <v>40</v>
      </c>
      <c r="AY11" s="77">
        <v>100</v>
      </c>
      <c r="AZ11" s="92" t="s">
        <v>105</v>
      </c>
      <c r="BA11" s="98">
        <v>98.32</v>
      </c>
      <c r="BB11" s="80">
        <v>46.582587469487393</v>
      </c>
      <c r="BC11" s="92" t="s">
        <v>106</v>
      </c>
      <c r="BD11" s="98">
        <v>94.490000000000009</v>
      </c>
      <c r="BE11" s="80">
        <v>61.9113133664938</v>
      </c>
      <c r="BF11" s="92" t="s">
        <v>107</v>
      </c>
      <c r="BG11" s="98">
        <v>401.4</v>
      </c>
      <c r="BH11" s="80">
        <v>38.328350772296957</v>
      </c>
      <c r="BI11" s="100"/>
      <c r="BJ11" s="82"/>
      <c r="BK11" s="27"/>
      <c r="BL11" s="27"/>
    </row>
    <row r="12" spans="1:70" s="83" customFormat="1" ht="20.25" thickBot="1">
      <c r="A12" s="54"/>
      <c r="B12" s="84" t="s">
        <v>108</v>
      </c>
      <c r="C12" s="85"/>
      <c r="D12" s="54"/>
      <c r="E12" s="57">
        <v>1294.901757102692</v>
      </c>
      <c r="F12" s="86" t="s">
        <v>109</v>
      </c>
      <c r="G12" s="87">
        <v>277.17</v>
      </c>
      <c r="H12" s="60">
        <v>91.142620052675255</v>
      </c>
      <c r="I12" s="86" t="s">
        <v>110</v>
      </c>
      <c r="J12" s="87">
        <v>319.39</v>
      </c>
      <c r="K12" s="63">
        <v>98.93860170950876</v>
      </c>
      <c r="L12" s="88">
        <v>1</v>
      </c>
      <c r="M12" s="89" t="s">
        <v>111</v>
      </c>
      <c r="N12" s="90">
        <v>63.13</v>
      </c>
      <c r="O12" s="91">
        <v>793.29158000000007</v>
      </c>
      <c r="P12" s="68">
        <v>84.66656106447013</v>
      </c>
      <c r="Q12" s="88">
        <v>1</v>
      </c>
      <c r="R12" s="89" t="s">
        <v>112</v>
      </c>
      <c r="S12" s="90">
        <v>25.16</v>
      </c>
      <c r="T12" s="91">
        <v>316.16055999999998</v>
      </c>
      <c r="U12" s="73">
        <v>100</v>
      </c>
      <c r="V12" s="92" t="s">
        <v>113</v>
      </c>
      <c r="W12" s="90">
        <v>208.89</v>
      </c>
      <c r="X12" s="73">
        <v>76.671932596103218</v>
      </c>
      <c r="Y12" s="92" t="s">
        <v>114</v>
      </c>
      <c r="Z12" s="90">
        <v>144.53</v>
      </c>
      <c r="AA12" s="73">
        <v>100</v>
      </c>
      <c r="AB12" s="92" t="s">
        <v>115</v>
      </c>
      <c r="AC12" s="90">
        <v>115.33</v>
      </c>
      <c r="AD12" s="73">
        <v>87.158588398508641</v>
      </c>
      <c r="AE12" s="86" t="s">
        <v>116</v>
      </c>
      <c r="AF12" s="87">
        <v>300.27</v>
      </c>
      <c r="AG12" s="75">
        <v>58.317514237186543</v>
      </c>
      <c r="AH12" s="86" t="s">
        <v>117</v>
      </c>
      <c r="AI12" s="87">
        <v>249.58</v>
      </c>
      <c r="AJ12" s="75">
        <v>100</v>
      </c>
      <c r="AK12" s="93" t="s">
        <v>53</v>
      </c>
      <c r="AL12" s="104">
        <v>5940</v>
      </c>
      <c r="AM12" s="105">
        <v>0</v>
      </c>
      <c r="AN12" s="86" t="s">
        <v>118</v>
      </c>
      <c r="AO12" s="96">
        <v>39.21</v>
      </c>
      <c r="AP12" s="77">
        <v>28.844682478959449</v>
      </c>
      <c r="AQ12" s="88">
        <v>1</v>
      </c>
      <c r="AR12" s="89" t="s">
        <v>119</v>
      </c>
      <c r="AS12" s="90">
        <v>33.69</v>
      </c>
      <c r="AT12" s="91">
        <v>423.34853999999996</v>
      </c>
      <c r="AU12" s="73">
        <v>91.42178688037994</v>
      </c>
      <c r="AV12" s="97">
        <v>7</v>
      </c>
      <c r="AW12" s="77">
        <v>53.846153846153847</v>
      </c>
      <c r="AX12" s="97">
        <v>40</v>
      </c>
      <c r="AY12" s="77">
        <v>100</v>
      </c>
      <c r="AZ12" s="92" t="s">
        <v>120</v>
      </c>
      <c r="BA12" s="98">
        <v>104.14</v>
      </c>
      <c r="BB12" s="80">
        <v>43.97925869022469</v>
      </c>
      <c r="BC12" s="92" t="s">
        <v>121</v>
      </c>
      <c r="BD12" s="98">
        <v>62.7</v>
      </c>
      <c r="BE12" s="80">
        <v>93.301435406698559</v>
      </c>
      <c r="BF12" s="92" t="s">
        <v>122</v>
      </c>
      <c r="BG12" s="98">
        <v>177.63</v>
      </c>
      <c r="BH12" s="80">
        <v>86.612621741822892</v>
      </c>
      <c r="BI12" s="100"/>
      <c r="BJ12" s="82"/>
      <c r="BK12" s="106"/>
    </row>
    <row r="13" spans="1:70" s="83" customFormat="1" ht="20.25" thickBot="1">
      <c r="A13" s="54"/>
      <c r="B13" s="84" t="s">
        <v>123</v>
      </c>
      <c r="C13" s="85"/>
      <c r="D13" s="54"/>
      <c r="E13" s="57">
        <v>778.35134974184518</v>
      </c>
      <c r="F13" s="86" t="s">
        <v>124</v>
      </c>
      <c r="G13" s="87">
        <v>401.69</v>
      </c>
      <c r="H13" s="60">
        <v>62.88929273818119</v>
      </c>
      <c r="I13" s="86" t="s">
        <v>125</v>
      </c>
      <c r="J13" s="87">
        <v>465.83</v>
      </c>
      <c r="K13" s="63">
        <v>67.835905802545994</v>
      </c>
      <c r="L13" s="88">
        <v>1</v>
      </c>
      <c r="M13" s="89" t="s">
        <v>126</v>
      </c>
      <c r="N13" s="90">
        <v>93.52000000000001</v>
      </c>
      <c r="O13" s="91">
        <v>1175.1723200000001</v>
      </c>
      <c r="P13" s="68">
        <v>57.153550042771592</v>
      </c>
      <c r="Q13" s="88">
        <v>1</v>
      </c>
      <c r="R13" s="89" t="s">
        <v>127</v>
      </c>
      <c r="S13" s="90">
        <v>61.29</v>
      </c>
      <c r="T13" s="91">
        <v>770.17013999999995</v>
      </c>
      <c r="U13" s="73">
        <v>41.050742372328273</v>
      </c>
      <c r="V13" s="92" t="s">
        <v>128</v>
      </c>
      <c r="W13" s="90">
        <v>200.95</v>
      </c>
      <c r="X13" s="73">
        <v>79.701418263249565</v>
      </c>
      <c r="Y13" s="92" t="s">
        <v>129</v>
      </c>
      <c r="Z13" s="90">
        <v>227.36</v>
      </c>
      <c r="AA13" s="73">
        <v>63.568789584799433</v>
      </c>
      <c r="AB13" s="92" t="s">
        <v>130</v>
      </c>
      <c r="AC13" s="90">
        <v>182.78</v>
      </c>
      <c r="AD13" s="73">
        <v>54.995076047707634</v>
      </c>
      <c r="AE13" s="86" t="s">
        <v>131</v>
      </c>
      <c r="AF13" s="87">
        <v>246.22</v>
      </c>
      <c r="AG13" s="75">
        <v>71.119324181626197</v>
      </c>
      <c r="AH13" s="107" t="s">
        <v>53</v>
      </c>
      <c r="AI13" s="108">
        <v>5940</v>
      </c>
      <c r="AJ13" s="109">
        <v>0</v>
      </c>
      <c r="AK13" s="93" t="s">
        <v>53</v>
      </c>
      <c r="AL13" s="104">
        <v>5940</v>
      </c>
      <c r="AM13" s="105">
        <v>0</v>
      </c>
      <c r="AN13" s="86" t="s">
        <v>132</v>
      </c>
      <c r="AO13" s="96">
        <v>30.91</v>
      </c>
      <c r="AP13" s="77">
        <v>36.590100291167907</v>
      </c>
      <c r="AQ13" s="88">
        <v>1</v>
      </c>
      <c r="AR13" s="110" t="s">
        <v>53</v>
      </c>
      <c r="AS13" s="111">
        <v>5940</v>
      </c>
      <c r="AT13" s="112">
        <v>74642.039999999994</v>
      </c>
      <c r="AU13" s="113">
        <v>0</v>
      </c>
      <c r="AV13" s="97">
        <v>7</v>
      </c>
      <c r="AW13" s="77">
        <v>53.846153846153847</v>
      </c>
      <c r="AX13" s="97">
        <v>20</v>
      </c>
      <c r="AY13" s="77">
        <v>50</v>
      </c>
      <c r="AZ13" s="92" t="s">
        <v>133</v>
      </c>
      <c r="BA13" s="98">
        <v>70.150000000000006</v>
      </c>
      <c r="BB13" s="80">
        <v>65.288667141838914</v>
      </c>
      <c r="BC13" s="92" t="s">
        <v>134</v>
      </c>
      <c r="BD13" s="98">
        <v>139.19</v>
      </c>
      <c r="BE13" s="80">
        <v>42.028881385156978</v>
      </c>
      <c r="BF13" s="92" t="s">
        <v>135</v>
      </c>
      <c r="BG13" s="98">
        <v>476.56</v>
      </c>
      <c r="BH13" s="80">
        <v>32.283448044317609</v>
      </c>
      <c r="BI13" s="100"/>
      <c r="BJ13" s="82"/>
      <c r="BK13" s="106"/>
    </row>
    <row r="14" spans="1:70" s="83" customFormat="1" ht="20.25" thickBot="1">
      <c r="A14" s="54"/>
      <c r="B14" s="114" t="s">
        <v>136</v>
      </c>
      <c r="C14" s="115"/>
      <c r="D14" s="54"/>
      <c r="E14" s="57">
        <v>1028.6664800051187</v>
      </c>
      <c r="F14" s="86" t="s">
        <v>137</v>
      </c>
      <c r="G14" s="87">
        <v>321.83</v>
      </c>
      <c r="H14" s="60">
        <v>78.494857533480413</v>
      </c>
      <c r="I14" s="86" t="s">
        <v>138</v>
      </c>
      <c r="J14" s="87">
        <v>540.41</v>
      </c>
      <c r="K14" s="63">
        <v>58.474121500342335</v>
      </c>
      <c r="L14" s="88">
        <v>1</v>
      </c>
      <c r="M14" s="89" t="s">
        <v>139</v>
      </c>
      <c r="N14" s="90">
        <v>92.97</v>
      </c>
      <c r="O14" s="91">
        <v>1168.2610199999999</v>
      </c>
      <c r="P14" s="68">
        <v>57.491663977627198</v>
      </c>
      <c r="Q14" s="88">
        <v>1</v>
      </c>
      <c r="R14" s="89" t="s">
        <v>140</v>
      </c>
      <c r="S14" s="90">
        <v>39.47</v>
      </c>
      <c r="T14" s="91">
        <v>495.98001999999997</v>
      </c>
      <c r="U14" s="73">
        <v>63.744616164175326</v>
      </c>
      <c r="V14" s="92" t="s">
        <v>141</v>
      </c>
      <c r="W14" s="90">
        <v>331.66</v>
      </c>
      <c r="X14" s="73">
        <v>48.290417897847185</v>
      </c>
      <c r="Y14" s="92" t="s">
        <v>142</v>
      </c>
      <c r="Z14" s="90">
        <v>213.5</v>
      </c>
      <c r="AA14" s="73">
        <v>67.695550351288063</v>
      </c>
      <c r="AB14" s="92" t="s">
        <v>143</v>
      </c>
      <c r="AC14" s="90">
        <v>252.66</v>
      </c>
      <c r="AD14" s="73">
        <v>39.784690888941668</v>
      </c>
      <c r="AE14" s="86" t="s">
        <v>144</v>
      </c>
      <c r="AF14" s="87">
        <v>410.89</v>
      </c>
      <c r="AG14" s="75">
        <v>42.617245491494074</v>
      </c>
      <c r="AH14" s="86" t="s">
        <v>145</v>
      </c>
      <c r="AI14" s="87">
        <v>281.5</v>
      </c>
      <c r="AJ14" s="75">
        <v>88.660746003552404</v>
      </c>
      <c r="AK14" s="86" t="s">
        <v>146</v>
      </c>
      <c r="AL14" s="96">
        <v>102.07</v>
      </c>
      <c r="AM14" s="77">
        <v>83.021455863623004</v>
      </c>
      <c r="AN14" s="86" t="s">
        <v>147</v>
      </c>
      <c r="AO14" s="96">
        <v>15.86</v>
      </c>
      <c r="AP14" s="77">
        <v>71.311475409836063</v>
      </c>
      <c r="AQ14" s="88">
        <v>1</v>
      </c>
      <c r="AR14" s="89" t="s">
        <v>148</v>
      </c>
      <c r="AS14" s="90">
        <v>48.37</v>
      </c>
      <c r="AT14" s="91">
        <v>607.81741999999997</v>
      </c>
      <c r="AU14" s="73">
        <v>63.675832127351676</v>
      </c>
      <c r="AV14" s="97">
        <v>6</v>
      </c>
      <c r="AW14" s="77">
        <v>46.153846153846153</v>
      </c>
      <c r="AX14" s="97">
        <v>20</v>
      </c>
      <c r="AY14" s="77">
        <v>50</v>
      </c>
      <c r="AZ14" s="92" t="s">
        <v>149</v>
      </c>
      <c r="BA14" s="98">
        <v>131.63999999999999</v>
      </c>
      <c r="BB14" s="80">
        <v>34.791856578547552</v>
      </c>
      <c r="BC14" s="92" t="s">
        <v>150</v>
      </c>
      <c r="BD14" s="98">
        <v>88.33</v>
      </c>
      <c r="BE14" s="80">
        <v>66.228914298652782</v>
      </c>
      <c r="BF14" s="92" t="s">
        <v>151</v>
      </c>
      <c r="BG14" s="98">
        <v>225.49</v>
      </c>
      <c r="BH14" s="80">
        <v>68.229189764512839</v>
      </c>
      <c r="BI14" s="100"/>
      <c r="BJ14" s="82"/>
      <c r="BK14" s="106"/>
    </row>
    <row r="15" spans="1:70" ht="20.25" thickBot="1">
      <c r="A15" s="29"/>
      <c r="B15" s="116"/>
      <c r="C15" s="117"/>
      <c r="D15" s="29"/>
      <c r="E15" s="118">
        <v>0</v>
      </c>
      <c r="F15" s="119"/>
      <c r="G15" s="120"/>
      <c r="H15" s="121">
        <v>0</v>
      </c>
      <c r="I15" s="119" t="s">
        <v>53</v>
      </c>
      <c r="J15" s="120"/>
      <c r="K15" s="122">
        <v>0</v>
      </c>
      <c r="L15" s="123">
        <v>1</v>
      </c>
      <c r="M15" s="124" t="s">
        <v>53</v>
      </c>
      <c r="N15" s="125">
        <v>5940</v>
      </c>
      <c r="O15" s="126">
        <v>74642.039999999994</v>
      </c>
      <c r="P15" s="68">
        <v>0</v>
      </c>
      <c r="Q15" s="123">
        <v>1</v>
      </c>
      <c r="R15" s="124" t="s">
        <v>53</v>
      </c>
      <c r="S15" s="125">
        <v>5940</v>
      </c>
      <c r="T15" s="126">
        <v>74642.039999999994</v>
      </c>
      <c r="U15" s="127">
        <v>0</v>
      </c>
      <c r="V15" s="128" t="s">
        <v>53</v>
      </c>
      <c r="W15" s="125">
        <v>5940</v>
      </c>
      <c r="X15" s="127">
        <v>0</v>
      </c>
      <c r="Y15" s="128" t="s">
        <v>53</v>
      </c>
      <c r="Z15" s="125">
        <v>5940</v>
      </c>
      <c r="AA15" s="127">
        <v>0</v>
      </c>
      <c r="AB15" s="128" t="s">
        <v>53</v>
      </c>
      <c r="AC15" s="125">
        <v>5940</v>
      </c>
      <c r="AD15" s="127">
        <v>0</v>
      </c>
      <c r="AE15" s="119" t="s">
        <v>53</v>
      </c>
      <c r="AF15" s="129">
        <v>5940</v>
      </c>
      <c r="AG15" s="130">
        <v>0</v>
      </c>
      <c r="AH15" s="119" t="s">
        <v>53</v>
      </c>
      <c r="AI15" s="120"/>
      <c r="AJ15" s="130">
        <v>0</v>
      </c>
      <c r="AK15" s="119" t="s">
        <v>53</v>
      </c>
      <c r="AL15" s="131">
        <v>5940</v>
      </c>
      <c r="AM15" s="132">
        <v>0</v>
      </c>
      <c r="AN15" s="119" t="s">
        <v>53</v>
      </c>
      <c r="AO15" s="131">
        <v>5940</v>
      </c>
      <c r="AP15" s="132">
        <v>0</v>
      </c>
      <c r="AQ15" s="123">
        <v>1</v>
      </c>
      <c r="AR15" s="124" t="s">
        <v>53</v>
      </c>
      <c r="AS15" s="125">
        <v>5940</v>
      </c>
      <c r="AT15" s="126">
        <v>74642.039999999994</v>
      </c>
      <c r="AU15" s="127">
        <v>0</v>
      </c>
      <c r="AV15" s="133">
        <v>0</v>
      </c>
      <c r="AW15" s="132">
        <v>0</v>
      </c>
      <c r="AX15" s="133">
        <v>0</v>
      </c>
      <c r="AY15" s="132">
        <v>0</v>
      </c>
      <c r="AZ15" s="128" t="s">
        <v>53</v>
      </c>
      <c r="BA15" s="134">
        <v>5940</v>
      </c>
      <c r="BB15" s="135">
        <v>0</v>
      </c>
      <c r="BC15" s="128" t="s">
        <v>53</v>
      </c>
      <c r="BD15" s="134">
        <v>5940</v>
      </c>
      <c r="BE15" s="135">
        <v>0</v>
      </c>
      <c r="BF15" s="128" t="s">
        <v>53</v>
      </c>
      <c r="BG15" s="134">
        <v>5940</v>
      </c>
      <c r="BH15" s="135">
        <v>0</v>
      </c>
      <c r="BI15" s="136"/>
      <c r="BJ15" s="82"/>
      <c r="BK15" s="137"/>
    </row>
    <row r="16" spans="1:70" ht="16.5" thickBot="1">
      <c r="A16" s="138"/>
      <c r="B16" s="139"/>
      <c r="C16" s="139"/>
      <c r="D16" s="140"/>
      <c r="E16" s="139"/>
      <c r="F16" s="141"/>
      <c r="G16" s="141"/>
      <c r="H16" s="141"/>
      <c r="I16" s="142"/>
      <c r="J16" s="143"/>
      <c r="K16" s="144"/>
      <c r="L16" s="145"/>
      <c r="M16" s="144"/>
      <c r="N16" s="146"/>
      <c r="O16" s="147"/>
      <c r="P16" s="148"/>
      <c r="Q16" s="144"/>
      <c r="R16" s="146"/>
      <c r="S16" s="146"/>
      <c r="T16" s="148"/>
      <c r="U16" s="148"/>
      <c r="V16" s="144"/>
      <c r="W16" s="146"/>
      <c r="X16" s="148"/>
      <c r="Y16" s="144"/>
      <c r="Z16" s="146"/>
      <c r="AA16" s="148"/>
      <c r="AB16" s="144"/>
      <c r="AC16" s="146"/>
      <c r="AD16" s="148"/>
      <c r="AE16" s="145"/>
      <c r="AF16" s="144"/>
      <c r="AG16" s="146"/>
      <c r="AH16" s="148"/>
      <c r="AI16" s="144"/>
      <c r="AJ16" s="146"/>
      <c r="AK16" s="145"/>
      <c r="AL16" s="144"/>
      <c r="AM16" s="146"/>
      <c r="AN16" s="145"/>
      <c r="AO16" s="144"/>
      <c r="AP16" s="146"/>
      <c r="AQ16" s="144"/>
      <c r="AR16" s="146"/>
      <c r="AS16" s="148"/>
      <c r="AT16" s="148"/>
      <c r="AU16" s="148"/>
      <c r="AV16" s="149"/>
      <c r="AW16" s="150"/>
      <c r="AX16" s="149"/>
      <c r="AY16" s="150"/>
      <c r="AZ16" s="151"/>
      <c r="BA16" s="152"/>
      <c r="BB16" s="152"/>
      <c r="BC16" s="149"/>
      <c r="BD16" s="153"/>
      <c r="BE16" s="153"/>
      <c r="BF16" s="149"/>
      <c r="BG16" s="150"/>
      <c r="BH16" s="154"/>
      <c r="BI16" s="155"/>
      <c r="BJ16" s="156"/>
      <c r="BK16" s="157"/>
      <c r="BL16" s="158"/>
      <c r="BM16" s="158"/>
      <c r="BN16" s="158"/>
      <c r="BO16" s="158"/>
      <c r="BP16" s="158"/>
      <c r="BQ16" s="158"/>
      <c r="BR16" s="158"/>
    </row>
    <row r="17" spans="1:63" s="10" customFormat="1" ht="25.5" thickBot="1">
      <c r="A17" s="11"/>
      <c r="B17" s="159" t="s">
        <v>152</v>
      </c>
      <c r="C17" s="160"/>
      <c r="D17" s="14"/>
      <c r="E17" s="15" t="s">
        <v>3</v>
      </c>
      <c r="F17" s="16" t="s">
        <v>4</v>
      </c>
      <c r="G17" s="17"/>
      <c r="H17" s="18"/>
      <c r="I17" s="19" t="s">
        <v>5</v>
      </c>
      <c r="J17" s="20"/>
      <c r="K17" s="21"/>
      <c r="L17" s="16" t="s">
        <v>6</v>
      </c>
      <c r="M17" s="17"/>
      <c r="N17" s="17"/>
      <c r="O17" s="17"/>
      <c r="P17" s="18"/>
      <c r="Q17" s="16" t="s">
        <v>7</v>
      </c>
      <c r="R17" s="17"/>
      <c r="S17" s="17"/>
      <c r="T17" s="17"/>
      <c r="U17" s="18"/>
      <c r="V17" s="16" t="s">
        <v>8</v>
      </c>
      <c r="W17" s="17"/>
      <c r="X17" s="18"/>
      <c r="Y17" s="16" t="s">
        <v>9</v>
      </c>
      <c r="Z17" s="17"/>
      <c r="AA17" s="18"/>
      <c r="AB17" s="16" t="s">
        <v>10</v>
      </c>
      <c r="AC17" s="17"/>
      <c r="AD17" s="18"/>
      <c r="AE17" s="16" t="s">
        <v>11</v>
      </c>
      <c r="AF17" s="17"/>
      <c r="AG17" s="18"/>
      <c r="AH17" s="16" t="s">
        <v>12</v>
      </c>
      <c r="AI17" s="17"/>
      <c r="AJ17" s="18"/>
      <c r="AK17" s="16" t="s">
        <v>13</v>
      </c>
      <c r="AL17" s="17"/>
      <c r="AM17" s="18"/>
      <c r="AN17" s="16" t="s">
        <v>14</v>
      </c>
      <c r="AO17" s="17"/>
      <c r="AP17" s="18"/>
      <c r="AQ17" s="19" t="s">
        <v>15</v>
      </c>
      <c r="AR17" s="20"/>
      <c r="AS17" s="20"/>
      <c r="AT17" s="20"/>
      <c r="AU17" s="21"/>
      <c r="AV17" s="161" t="s">
        <v>16</v>
      </c>
      <c r="AW17" s="162"/>
      <c r="AX17" s="161" t="s">
        <v>17</v>
      </c>
      <c r="AY17" s="162"/>
      <c r="AZ17" s="161" t="s">
        <v>18</v>
      </c>
      <c r="BA17" s="163"/>
      <c r="BB17" s="162"/>
      <c r="BC17" s="161" t="s">
        <v>19</v>
      </c>
      <c r="BD17" s="163"/>
      <c r="BE17" s="162"/>
      <c r="BF17" s="22" t="s">
        <v>20</v>
      </c>
      <c r="BG17" s="24"/>
      <c r="BH17" s="23"/>
      <c r="BI17" s="25"/>
      <c r="BJ17" s="26"/>
      <c r="BK17" s="164"/>
    </row>
    <row r="18" spans="1:63" ht="15.75" thickBot="1">
      <c r="A18" s="29"/>
      <c r="B18" s="165" t="s">
        <v>21</v>
      </c>
      <c r="C18" s="165" t="s">
        <v>22</v>
      </c>
      <c r="D18" s="14"/>
      <c r="E18" s="166"/>
      <c r="F18" s="33" t="s">
        <v>23</v>
      </c>
      <c r="G18" s="34" t="s">
        <v>24</v>
      </c>
      <c r="H18" s="35" t="s">
        <v>25</v>
      </c>
      <c r="I18" s="33" t="s">
        <v>23</v>
      </c>
      <c r="J18" s="34" t="s">
        <v>24</v>
      </c>
      <c r="K18" s="35" t="s">
        <v>25</v>
      </c>
      <c r="L18" s="43" t="s">
        <v>26</v>
      </c>
      <c r="M18" s="44" t="s">
        <v>23</v>
      </c>
      <c r="N18" s="45" t="s">
        <v>24</v>
      </c>
      <c r="O18" s="45" t="s">
        <v>27</v>
      </c>
      <c r="P18" s="46" t="s">
        <v>25</v>
      </c>
      <c r="Q18" s="43" t="s">
        <v>26</v>
      </c>
      <c r="R18" s="44" t="s">
        <v>23</v>
      </c>
      <c r="S18" s="45" t="s">
        <v>24</v>
      </c>
      <c r="T18" s="45" t="s">
        <v>27</v>
      </c>
      <c r="U18" s="46" t="s">
        <v>25</v>
      </c>
      <c r="V18" s="43" t="s">
        <v>23</v>
      </c>
      <c r="W18" s="45" t="s">
        <v>24</v>
      </c>
      <c r="X18" s="46" t="s">
        <v>25</v>
      </c>
      <c r="Y18" s="43" t="s">
        <v>23</v>
      </c>
      <c r="Z18" s="45" t="s">
        <v>24</v>
      </c>
      <c r="AA18" s="46" t="s">
        <v>25</v>
      </c>
      <c r="AB18" s="43" t="s">
        <v>23</v>
      </c>
      <c r="AC18" s="45" t="s">
        <v>24</v>
      </c>
      <c r="AD18" s="46" t="s">
        <v>25</v>
      </c>
      <c r="AE18" s="33" t="s">
        <v>23</v>
      </c>
      <c r="AF18" s="34" t="s">
        <v>24</v>
      </c>
      <c r="AG18" s="35" t="s">
        <v>25</v>
      </c>
      <c r="AH18" s="33" t="s">
        <v>23</v>
      </c>
      <c r="AI18" s="34" t="s">
        <v>24</v>
      </c>
      <c r="AJ18" s="35" t="s">
        <v>25</v>
      </c>
      <c r="AK18" s="33" t="s">
        <v>23</v>
      </c>
      <c r="AL18" s="34" t="s">
        <v>24</v>
      </c>
      <c r="AM18" s="35" t="s">
        <v>25</v>
      </c>
      <c r="AN18" s="33" t="s">
        <v>23</v>
      </c>
      <c r="AO18" s="34" t="s">
        <v>24</v>
      </c>
      <c r="AP18" s="35" t="s">
        <v>25</v>
      </c>
      <c r="AQ18" s="43" t="s">
        <v>26</v>
      </c>
      <c r="AR18" s="44" t="s">
        <v>23</v>
      </c>
      <c r="AS18" s="45" t="s">
        <v>24</v>
      </c>
      <c r="AT18" s="45" t="s">
        <v>27</v>
      </c>
      <c r="AU18" s="46" t="s">
        <v>25</v>
      </c>
      <c r="AV18" s="33" t="s">
        <v>28</v>
      </c>
      <c r="AW18" s="35" t="s">
        <v>25</v>
      </c>
      <c r="AX18" s="33" t="s">
        <v>28</v>
      </c>
      <c r="AY18" s="35" t="s">
        <v>25</v>
      </c>
      <c r="AZ18" s="51" t="s">
        <v>23</v>
      </c>
      <c r="BA18" s="45" t="s">
        <v>24</v>
      </c>
      <c r="BB18" s="46" t="s">
        <v>25</v>
      </c>
      <c r="BC18" s="43" t="s">
        <v>23</v>
      </c>
      <c r="BD18" s="45" t="s">
        <v>24</v>
      </c>
      <c r="BE18" s="46" t="s">
        <v>25</v>
      </c>
      <c r="BF18" s="43" t="s">
        <v>23</v>
      </c>
      <c r="BG18" s="45" t="s">
        <v>24</v>
      </c>
      <c r="BH18" s="46" t="s">
        <v>25</v>
      </c>
      <c r="BI18" s="167"/>
      <c r="BJ18" s="53"/>
    </row>
    <row r="19" spans="1:63" s="83" customFormat="1" ht="20.25" thickBot="1">
      <c r="A19" s="54"/>
      <c r="B19" s="168" t="s">
        <v>153</v>
      </c>
      <c r="C19" s="56"/>
      <c r="D19" s="54"/>
      <c r="E19" s="57">
        <v>1198.626722927462</v>
      </c>
      <c r="F19" s="58" t="s">
        <v>154</v>
      </c>
      <c r="G19" s="59">
        <v>215.39</v>
      </c>
      <c r="H19" s="75">
        <v>89.860253493662668</v>
      </c>
      <c r="I19" s="58" t="s">
        <v>155</v>
      </c>
      <c r="J19" s="59">
        <v>281.05</v>
      </c>
      <c r="K19" s="75">
        <v>89.549902152641877</v>
      </c>
      <c r="L19" s="69">
        <v>1</v>
      </c>
      <c r="M19" s="70" t="s">
        <v>156</v>
      </c>
      <c r="N19" s="71">
        <v>47.83</v>
      </c>
      <c r="O19" s="72">
        <v>601.03178000000003</v>
      </c>
      <c r="P19" s="73">
        <v>85.950240434873507</v>
      </c>
      <c r="Q19" s="69">
        <v>1</v>
      </c>
      <c r="R19" s="70" t="s">
        <v>157</v>
      </c>
      <c r="S19" s="71">
        <v>26.11</v>
      </c>
      <c r="T19" s="72">
        <v>328.09825999999998</v>
      </c>
      <c r="U19" s="73">
        <v>88.433550363845271</v>
      </c>
      <c r="V19" s="74" t="s">
        <v>158</v>
      </c>
      <c r="W19" s="71">
        <v>137.09</v>
      </c>
      <c r="X19" s="73">
        <v>84.5940622948428</v>
      </c>
      <c r="Y19" s="74" t="s">
        <v>159</v>
      </c>
      <c r="Z19" s="71">
        <v>215.91</v>
      </c>
      <c r="AA19" s="73">
        <v>61.270899912000367</v>
      </c>
      <c r="AB19" s="74" t="s">
        <v>160</v>
      </c>
      <c r="AC19" s="71">
        <v>67.599999999999994</v>
      </c>
      <c r="AD19" s="73">
        <v>86.286982248520715</v>
      </c>
      <c r="AE19" s="58" t="s">
        <v>161</v>
      </c>
      <c r="AF19" s="59">
        <v>155.29</v>
      </c>
      <c r="AG19" s="75">
        <v>67.988923948741061</v>
      </c>
      <c r="AH19" s="58" t="s">
        <v>162</v>
      </c>
      <c r="AI19" s="59">
        <v>246.8</v>
      </c>
      <c r="AJ19" s="75">
        <v>78.885737439222041</v>
      </c>
      <c r="AK19" s="58" t="s">
        <v>163</v>
      </c>
      <c r="AL19" s="76">
        <v>145.05000000000001</v>
      </c>
      <c r="AM19" s="77">
        <v>15.877283695277489</v>
      </c>
      <c r="AN19" s="58" t="s">
        <v>164</v>
      </c>
      <c r="AO19" s="76">
        <v>10.81</v>
      </c>
      <c r="AP19" s="77">
        <v>62.164662349676227</v>
      </c>
      <c r="AQ19" s="69">
        <v>1</v>
      </c>
      <c r="AR19" s="70" t="s">
        <v>165</v>
      </c>
      <c r="AS19" s="71">
        <v>21.42</v>
      </c>
      <c r="AT19" s="72">
        <v>269.16372000000001</v>
      </c>
      <c r="AU19" s="73">
        <v>94.81792717086833</v>
      </c>
      <c r="AV19" s="78">
        <v>6</v>
      </c>
      <c r="AW19" s="77">
        <v>30</v>
      </c>
      <c r="AX19" s="78">
        <v>40</v>
      </c>
      <c r="AY19" s="77">
        <v>66.666666666666657</v>
      </c>
      <c r="AZ19" s="74" t="s">
        <v>166</v>
      </c>
      <c r="BA19" s="79">
        <v>27.13</v>
      </c>
      <c r="BB19" s="80">
        <v>84.998157021747147</v>
      </c>
      <c r="BC19" s="74" t="s">
        <v>167</v>
      </c>
      <c r="BD19" s="79">
        <v>35.22</v>
      </c>
      <c r="BE19" s="80">
        <v>63.798977853492332</v>
      </c>
      <c r="BF19" s="74" t="s">
        <v>168</v>
      </c>
      <c r="BG19" s="79">
        <v>194.24</v>
      </c>
      <c r="BH19" s="80">
        <v>47.482495881383848</v>
      </c>
      <c r="BI19" s="169"/>
      <c r="BJ19" s="82"/>
      <c r="BK19" s="106"/>
    </row>
    <row r="20" spans="1:63" s="83" customFormat="1" ht="20.25" thickBot="1">
      <c r="A20" s="54"/>
      <c r="B20" s="170" t="s">
        <v>169</v>
      </c>
      <c r="C20" s="85"/>
      <c r="D20" s="54"/>
      <c r="E20" s="57">
        <v>1021.2144044664393</v>
      </c>
      <c r="F20" s="86" t="s">
        <v>170</v>
      </c>
      <c r="G20" s="87">
        <v>265.42</v>
      </c>
      <c r="H20" s="75">
        <v>72.922161103157251</v>
      </c>
      <c r="I20" s="86" t="s">
        <v>171</v>
      </c>
      <c r="J20" s="87">
        <v>298.89</v>
      </c>
      <c r="K20" s="75">
        <v>84.204891431630372</v>
      </c>
      <c r="L20" s="88">
        <v>1</v>
      </c>
      <c r="M20" s="89" t="s">
        <v>172</v>
      </c>
      <c r="N20" s="90">
        <v>67.36</v>
      </c>
      <c r="O20" s="91">
        <v>846.44575999999995</v>
      </c>
      <c r="P20" s="73">
        <v>61.030285035629461</v>
      </c>
      <c r="Q20" s="88">
        <v>1</v>
      </c>
      <c r="R20" s="89" t="s">
        <v>173</v>
      </c>
      <c r="S20" s="90">
        <v>36.22</v>
      </c>
      <c r="T20" s="91">
        <v>455.14051999999998</v>
      </c>
      <c r="U20" s="73">
        <v>63.749309773605745</v>
      </c>
      <c r="V20" s="92" t="s">
        <v>174</v>
      </c>
      <c r="W20" s="90">
        <v>148.44999999999999</v>
      </c>
      <c r="X20" s="73">
        <v>78.120579319636249</v>
      </c>
      <c r="Y20" s="92" t="s">
        <v>175</v>
      </c>
      <c r="Z20" s="90">
        <v>197.66</v>
      </c>
      <c r="AA20" s="73">
        <v>66.928058281898203</v>
      </c>
      <c r="AB20" s="92" t="s">
        <v>176</v>
      </c>
      <c r="AC20" s="90">
        <v>58.33</v>
      </c>
      <c r="AD20" s="73">
        <v>100</v>
      </c>
      <c r="AE20" s="86" t="s">
        <v>177</v>
      </c>
      <c r="AF20" s="87">
        <v>130.32</v>
      </c>
      <c r="AG20" s="75">
        <v>81.015960712093317</v>
      </c>
      <c r="AH20" s="86" t="s">
        <v>178</v>
      </c>
      <c r="AI20" s="87">
        <v>253.53</v>
      </c>
      <c r="AJ20" s="75">
        <v>76.791701179347612</v>
      </c>
      <c r="AK20" s="86" t="s">
        <v>179</v>
      </c>
      <c r="AL20" s="96">
        <v>157.67000000000002</v>
      </c>
      <c r="AM20" s="77">
        <v>14.606456523117902</v>
      </c>
      <c r="AN20" s="86" t="s">
        <v>180</v>
      </c>
      <c r="AO20" s="96">
        <v>31.21</v>
      </c>
      <c r="AP20" s="77">
        <v>21.531560397308553</v>
      </c>
      <c r="AQ20" s="88">
        <v>1</v>
      </c>
      <c r="AR20" s="89" t="s">
        <v>181</v>
      </c>
      <c r="AS20" s="90">
        <v>33.130000000000003</v>
      </c>
      <c r="AT20" s="91">
        <v>416.31158000000005</v>
      </c>
      <c r="AU20" s="73">
        <v>61.303954120132801</v>
      </c>
      <c r="AV20" s="97">
        <v>12</v>
      </c>
      <c r="AW20" s="77">
        <v>60</v>
      </c>
      <c r="AX20" s="97">
        <v>20</v>
      </c>
      <c r="AY20" s="77">
        <v>33.333333333333329</v>
      </c>
      <c r="AZ20" s="92" t="s">
        <v>182</v>
      </c>
      <c r="BA20" s="98">
        <v>60.11</v>
      </c>
      <c r="BB20" s="80">
        <v>38.363001164531688</v>
      </c>
      <c r="BC20" s="92" t="s">
        <v>104</v>
      </c>
      <c r="BD20" s="98">
        <v>40.08</v>
      </c>
      <c r="BE20" s="80">
        <v>56.062874251497007</v>
      </c>
      <c r="BF20" s="92" t="s">
        <v>183</v>
      </c>
      <c r="BG20" s="98">
        <v>179.96</v>
      </c>
      <c r="BH20" s="80">
        <v>51.250277839519889</v>
      </c>
      <c r="BI20" s="169"/>
      <c r="BJ20" s="82"/>
      <c r="BK20" s="106"/>
    </row>
    <row r="21" spans="1:63" s="83" customFormat="1" ht="20.25" thickBot="1">
      <c r="A21" s="54"/>
      <c r="B21" s="168" t="s">
        <v>184</v>
      </c>
      <c r="C21" s="99"/>
      <c r="D21" s="54"/>
      <c r="E21" s="57">
        <v>791.5133382406724</v>
      </c>
      <c r="F21" s="93" t="s">
        <v>53</v>
      </c>
      <c r="G21" s="94">
        <v>5940</v>
      </c>
      <c r="H21" s="95">
        <v>0</v>
      </c>
      <c r="I21" s="86" t="s">
        <v>185</v>
      </c>
      <c r="J21" s="87">
        <v>318.87</v>
      </c>
      <c r="K21" s="75">
        <v>78.928717032019321</v>
      </c>
      <c r="L21" s="88">
        <v>1</v>
      </c>
      <c r="M21" s="89" t="s">
        <v>186</v>
      </c>
      <c r="N21" s="90">
        <v>85.52</v>
      </c>
      <c r="O21" s="91">
        <v>1074.6443199999999</v>
      </c>
      <c r="P21" s="73">
        <v>48.070626753975681</v>
      </c>
      <c r="Q21" s="88">
        <v>1</v>
      </c>
      <c r="R21" s="89" t="s">
        <v>187</v>
      </c>
      <c r="S21" s="90">
        <v>42.2</v>
      </c>
      <c r="T21" s="91">
        <v>530.28520000000003</v>
      </c>
      <c r="U21" s="73">
        <v>54.715639810426531</v>
      </c>
      <c r="V21" s="92" t="s">
        <v>188</v>
      </c>
      <c r="W21" s="90">
        <v>147.81</v>
      </c>
      <c r="X21" s="73">
        <v>78.458832284689805</v>
      </c>
      <c r="Y21" s="92" t="s">
        <v>189</v>
      </c>
      <c r="Z21" s="90">
        <v>263.5</v>
      </c>
      <c r="AA21" s="73">
        <v>50.204933586337766</v>
      </c>
      <c r="AB21" s="92" t="s">
        <v>190</v>
      </c>
      <c r="AC21" s="90">
        <v>107.67</v>
      </c>
      <c r="AD21" s="73">
        <v>54.174793350051075</v>
      </c>
      <c r="AE21" s="86" t="s">
        <v>191</v>
      </c>
      <c r="AF21" s="87">
        <v>349.25</v>
      </c>
      <c r="AG21" s="75">
        <v>30.230493915533284</v>
      </c>
      <c r="AH21" s="86" t="s">
        <v>192</v>
      </c>
      <c r="AI21" s="87">
        <v>235.03</v>
      </c>
      <c r="AJ21" s="75">
        <v>82.836233672297155</v>
      </c>
      <c r="AK21" s="86" t="s">
        <v>193</v>
      </c>
      <c r="AL21" s="96">
        <v>108.1</v>
      </c>
      <c r="AM21" s="77">
        <v>21.304347826086957</v>
      </c>
      <c r="AN21" s="86" t="s">
        <v>194</v>
      </c>
      <c r="AO21" s="96">
        <v>10.68</v>
      </c>
      <c r="AP21" s="77">
        <v>62.921348314606739</v>
      </c>
      <c r="AQ21" s="88">
        <v>1</v>
      </c>
      <c r="AR21" s="89" t="s">
        <v>195</v>
      </c>
      <c r="AS21" s="90">
        <v>39.36</v>
      </c>
      <c r="AT21" s="91">
        <v>494.59775999999999</v>
      </c>
      <c r="AU21" s="73">
        <v>51.600609756097562</v>
      </c>
      <c r="AV21" s="97">
        <v>9</v>
      </c>
      <c r="AW21" s="77">
        <v>45</v>
      </c>
      <c r="AX21" s="97">
        <v>20</v>
      </c>
      <c r="AY21" s="77">
        <v>33.333333333333329</v>
      </c>
      <c r="AZ21" s="92" t="s">
        <v>196</v>
      </c>
      <c r="BA21" s="98">
        <v>43.41</v>
      </c>
      <c r="BB21" s="80">
        <v>53.12140059894034</v>
      </c>
      <c r="BC21" s="92" t="s">
        <v>197</v>
      </c>
      <c r="BD21" s="98">
        <v>138.36000000000001</v>
      </c>
      <c r="BE21" s="80">
        <v>16.240242844752817</v>
      </c>
      <c r="BF21" s="92" t="s">
        <v>198</v>
      </c>
      <c r="BG21" s="98">
        <v>303.67</v>
      </c>
      <c r="BH21" s="80">
        <v>30.371785161524016</v>
      </c>
      <c r="BI21" s="171"/>
      <c r="BJ21" s="82"/>
      <c r="BK21" s="106"/>
    </row>
    <row r="22" spans="1:63" s="83" customFormat="1" ht="20.25" thickBot="1">
      <c r="A22" s="54"/>
      <c r="B22" s="168" t="s">
        <v>45</v>
      </c>
      <c r="C22" s="56"/>
      <c r="D22" s="54"/>
      <c r="E22" s="57">
        <v>1202.3800487683491</v>
      </c>
      <c r="F22" s="58" t="s">
        <v>199</v>
      </c>
      <c r="G22" s="59">
        <v>217.6</v>
      </c>
      <c r="H22" s="75">
        <v>88.947610294117652</v>
      </c>
      <c r="I22" s="58" t="s">
        <v>200</v>
      </c>
      <c r="J22" s="59">
        <v>311.58</v>
      </c>
      <c r="K22" s="75">
        <v>80.775402785801404</v>
      </c>
      <c r="L22" s="69">
        <v>1</v>
      </c>
      <c r="M22" s="70" t="s">
        <v>201</v>
      </c>
      <c r="N22" s="71">
        <v>51.3</v>
      </c>
      <c r="O22" s="72">
        <v>644.63580000000002</v>
      </c>
      <c r="P22" s="73">
        <v>80.136452241715389</v>
      </c>
      <c r="Q22" s="69">
        <v>1</v>
      </c>
      <c r="R22" s="70" t="s">
        <v>202</v>
      </c>
      <c r="S22" s="71">
        <v>32.840000000000003</v>
      </c>
      <c r="T22" s="72">
        <v>412.66744000000006</v>
      </c>
      <c r="U22" s="73">
        <v>70.310596833130319</v>
      </c>
      <c r="V22" s="74" t="s">
        <v>203</v>
      </c>
      <c r="W22" s="71">
        <v>126.85</v>
      </c>
      <c r="X22" s="73">
        <v>91.422940480882929</v>
      </c>
      <c r="Y22" s="74" t="s">
        <v>204</v>
      </c>
      <c r="Z22" s="71">
        <v>182.14</v>
      </c>
      <c r="AA22" s="73">
        <v>72.630943230482046</v>
      </c>
      <c r="AB22" s="74" t="s">
        <v>205</v>
      </c>
      <c r="AC22" s="71">
        <v>61.84</v>
      </c>
      <c r="AD22" s="73">
        <v>94.324062095730909</v>
      </c>
      <c r="AE22" s="58" t="s">
        <v>206</v>
      </c>
      <c r="AF22" s="59">
        <v>148.88999999999999</v>
      </c>
      <c r="AG22" s="75">
        <v>70.911411108872329</v>
      </c>
      <c r="AH22" s="58" t="s">
        <v>207</v>
      </c>
      <c r="AI22" s="59">
        <v>239.06</v>
      </c>
      <c r="AJ22" s="75">
        <v>81.439805906466987</v>
      </c>
      <c r="AK22" s="172" t="s">
        <v>53</v>
      </c>
      <c r="AL22" s="173">
        <v>5940</v>
      </c>
      <c r="AM22" s="105">
        <v>0</v>
      </c>
      <c r="AN22" s="58" t="s">
        <v>208</v>
      </c>
      <c r="AO22" s="76">
        <v>6.72</v>
      </c>
      <c r="AP22" s="77">
        <v>100</v>
      </c>
      <c r="AQ22" s="69">
        <v>1</v>
      </c>
      <c r="AR22" s="70" t="s">
        <v>209</v>
      </c>
      <c r="AS22" s="71">
        <v>26.95</v>
      </c>
      <c r="AT22" s="72">
        <v>338.65370000000001</v>
      </c>
      <c r="AU22" s="73">
        <v>75.361781076066777</v>
      </c>
      <c r="AV22" s="78">
        <v>8</v>
      </c>
      <c r="AW22" s="77">
        <v>40</v>
      </c>
      <c r="AX22" s="78">
        <v>40</v>
      </c>
      <c r="AY22" s="77">
        <v>66.666666666666657</v>
      </c>
      <c r="AZ22" s="74" t="s">
        <v>210</v>
      </c>
      <c r="BA22" s="79">
        <v>103.1</v>
      </c>
      <c r="BB22" s="80">
        <v>22.366634335596508</v>
      </c>
      <c r="BC22" s="74" t="s">
        <v>211</v>
      </c>
      <c r="BD22" s="79">
        <v>29.77</v>
      </c>
      <c r="BE22" s="80">
        <v>75.478669801813908</v>
      </c>
      <c r="BF22" s="74" t="s">
        <v>212</v>
      </c>
      <c r="BG22" s="79">
        <v>100.68</v>
      </c>
      <c r="BH22" s="80">
        <v>91.60707191100515</v>
      </c>
      <c r="BI22" s="171"/>
      <c r="BJ22" s="82"/>
      <c r="BK22" s="106"/>
    </row>
    <row r="23" spans="1:63" s="83" customFormat="1" ht="20.25" thickBot="1">
      <c r="A23" s="54"/>
      <c r="B23" s="168" t="s">
        <v>213</v>
      </c>
      <c r="C23" s="56"/>
      <c r="D23" s="54"/>
      <c r="E23" s="57">
        <v>745.3462845353522</v>
      </c>
      <c r="F23" s="172" t="s">
        <v>53</v>
      </c>
      <c r="G23" s="174">
        <v>5940</v>
      </c>
      <c r="H23" s="95">
        <v>0</v>
      </c>
      <c r="I23" s="58" t="s">
        <v>214</v>
      </c>
      <c r="J23" s="59">
        <v>285.3</v>
      </c>
      <c r="K23" s="75">
        <v>88.215913073957239</v>
      </c>
      <c r="L23" s="69">
        <v>1</v>
      </c>
      <c r="M23" s="70" t="s">
        <v>215</v>
      </c>
      <c r="N23" s="71">
        <v>169.57999999999998</v>
      </c>
      <c r="O23" s="72">
        <v>2130.9422799999998</v>
      </c>
      <c r="P23" s="73">
        <v>24.242245547824037</v>
      </c>
      <c r="Q23" s="69">
        <v>1</v>
      </c>
      <c r="R23" s="70" t="s">
        <v>216</v>
      </c>
      <c r="S23" s="71">
        <v>42.17</v>
      </c>
      <c r="T23" s="72">
        <v>529.90822000000003</v>
      </c>
      <c r="U23" s="73">
        <v>54.754564856533072</v>
      </c>
      <c r="V23" s="74" t="s">
        <v>217</v>
      </c>
      <c r="W23" s="71">
        <v>146.15</v>
      </c>
      <c r="X23" s="73">
        <v>79.349982894286683</v>
      </c>
      <c r="Y23" s="74" t="s">
        <v>218</v>
      </c>
      <c r="Z23" s="71">
        <v>263.77</v>
      </c>
      <c r="AA23" s="73">
        <v>50.153542859309255</v>
      </c>
      <c r="AB23" s="74" t="s">
        <v>219</v>
      </c>
      <c r="AC23" s="71">
        <v>103.55</v>
      </c>
      <c r="AD23" s="73">
        <v>56.330275229357795</v>
      </c>
      <c r="AE23" s="172" t="s">
        <v>53</v>
      </c>
      <c r="AF23" s="174">
        <v>5940</v>
      </c>
      <c r="AG23" s="95">
        <v>0</v>
      </c>
      <c r="AH23" s="58" t="s">
        <v>220</v>
      </c>
      <c r="AI23" s="59">
        <v>194.69</v>
      </c>
      <c r="AJ23" s="75">
        <v>100</v>
      </c>
      <c r="AK23" s="172" t="s">
        <v>53</v>
      </c>
      <c r="AL23" s="173">
        <v>5940</v>
      </c>
      <c r="AM23" s="105">
        <v>0</v>
      </c>
      <c r="AN23" s="58" t="s">
        <v>221</v>
      </c>
      <c r="AO23" s="76">
        <v>17.61</v>
      </c>
      <c r="AP23" s="77">
        <v>38.160136286201023</v>
      </c>
      <c r="AQ23" s="69">
        <v>1</v>
      </c>
      <c r="AR23" s="70" t="s">
        <v>222</v>
      </c>
      <c r="AS23" s="71">
        <v>32.21</v>
      </c>
      <c r="AT23" s="72">
        <v>404.75085999999999</v>
      </c>
      <c r="AU23" s="73">
        <v>63.05495187829866</v>
      </c>
      <c r="AV23" s="78">
        <v>5</v>
      </c>
      <c r="AW23" s="77">
        <v>25</v>
      </c>
      <c r="AX23" s="78">
        <v>40</v>
      </c>
      <c r="AY23" s="77">
        <v>66.666666666666657</v>
      </c>
      <c r="AZ23" s="74" t="s">
        <v>223</v>
      </c>
      <c r="BA23" s="79">
        <v>37.86</v>
      </c>
      <c r="BB23" s="80">
        <v>60.908610670892763</v>
      </c>
      <c r="BC23" s="175" t="s">
        <v>53</v>
      </c>
      <c r="BD23" s="176">
        <v>5940</v>
      </c>
      <c r="BE23" s="177">
        <v>0</v>
      </c>
      <c r="BF23" s="74" t="s">
        <v>224</v>
      </c>
      <c r="BG23" s="79">
        <v>239.5</v>
      </c>
      <c r="BH23" s="80">
        <v>38.509394572025045</v>
      </c>
      <c r="BI23" s="171"/>
      <c r="BJ23" s="82"/>
      <c r="BK23" s="106"/>
    </row>
    <row r="24" spans="1:63" s="83" customFormat="1" ht="20.25" thickBot="1">
      <c r="A24" s="54"/>
      <c r="B24" s="168" t="s">
        <v>225</v>
      </c>
      <c r="C24" s="56"/>
      <c r="D24" s="54"/>
      <c r="E24" s="57">
        <v>580.28537215935023</v>
      </c>
      <c r="F24" s="58" t="s">
        <v>226</v>
      </c>
      <c r="G24" s="59">
        <v>270.2</v>
      </c>
      <c r="H24" s="75">
        <v>71.632124352331616</v>
      </c>
      <c r="I24" s="58" t="s">
        <v>227</v>
      </c>
      <c r="J24" s="59">
        <v>405.7</v>
      </c>
      <c r="K24" s="75">
        <v>62.035987182647276</v>
      </c>
      <c r="L24" s="69">
        <v>1</v>
      </c>
      <c r="M24" s="70" t="s">
        <v>228</v>
      </c>
      <c r="N24" s="71">
        <v>69.010000000000005</v>
      </c>
      <c r="O24" s="72">
        <v>867.17966000000001</v>
      </c>
      <c r="P24" s="73">
        <v>59.571076655557164</v>
      </c>
      <c r="Q24" s="69">
        <v>1</v>
      </c>
      <c r="R24" s="70" t="s">
        <v>229</v>
      </c>
      <c r="S24" s="71">
        <v>41.25</v>
      </c>
      <c r="T24" s="72">
        <v>518.34749999999997</v>
      </c>
      <c r="U24" s="73">
        <v>55.975757575757576</v>
      </c>
      <c r="V24" s="74" t="s">
        <v>230</v>
      </c>
      <c r="W24" s="71">
        <v>231.72</v>
      </c>
      <c r="X24" s="73">
        <v>50.047471085793191</v>
      </c>
      <c r="Y24" s="74" t="s">
        <v>231</v>
      </c>
      <c r="Z24" s="71">
        <v>354.81</v>
      </c>
      <c r="AA24" s="73">
        <v>37.28474394746484</v>
      </c>
      <c r="AB24" s="74" t="s">
        <v>232</v>
      </c>
      <c r="AC24" s="71">
        <v>147.74</v>
      </c>
      <c r="AD24" s="73">
        <v>39.481521591985917</v>
      </c>
      <c r="AE24" s="58" t="s">
        <v>233</v>
      </c>
      <c r="AF24" s="59">
        <v>537.4</v>
      </c>
      <c r="AG24" s="75">
        <v>19.646445850390769</v>
      </c>
      <c r="AH24" s="58" t="s">
        <v>234</v>
      </c>
      <c r="AI24" s="59">
        <v>381.76</v>
      </c>
      <c r="AJ24" s="75">
        <v>50.998009220452644</v>
      </c>
      <c r="AK24" s="172" t="s">
        <v>53</v>
      </c>
      <c r="AL24" s="173">
        <v>5940</v>
      </c>
      <c r="AM24" s="105">
        <v>0</v>
      </c>
      <c r="AN24" s="58" t="s">
        <v>235</v>
      </c>
      <c r="AO24" s="76">
        <v>78.81</v>
      </c>
      <c r="AP24" s="77">
        <v>8.5268366958507791</v>
      </c>
      <c r="AQ24" s="69">
        <v>1</v>
      </c>
      <c r="AR24" s="70" t="s">
        <v>236</v>
      </c>
      <c r="AS24" s="71">
        <v>32.479999999999997</v>
      </c>
      <c r="AT24" s="72">
        <v>408.14367999999996</v>
      </c>
      <c r="AU24" s="73">
        <v>62.5307881773399</v>
      </c>
      <c r="AV24" s="78">
        <v>3</v>
      </c>
      <c r="AW24" s="77">
        <v>15</v>
      </c>
      <c r="AX24" s="78">
        <v>20</v>
      </c>
      <c r="AY24" s="77">
        <v>33.333333333333329</v>
      </c>
      <c r="AZ24" s="74" t="s">
        <v>237</v>
      </c>
      <c r="BA24" s="79">
        <v>308.74</v>
      </c>
      <c r="BB24" s="80">
        <v>7.4690678240590778</v>
      </c>
      <c r="BC24" s="74" t="s">
        <v>238</v>
      </c>
      <c r="BD24" s="79">
        <v>332.78</v>
      </c>
      <c r="BE24" s="80">
        <v>6.7522086663862018</v>
      </c>
      <c r="BF24" s="175" t="s">
        <v>53</v>
      </c>
      <c r="BG24" s="176">
        <v>5940</v>
      </c>
      <c r="BH24" s="177">
        <v>0</v>
      </c>
      <c r="BI24" s="171"/>
      <c r="BJ24" s="82"/>
      <c r="BK24" s="106"/>
    </row>
    <row r="25" spans="1:63" s="83" customFormat="1" ht="20.25" thickBot="1">
      <c r="A25" s="54"/>
      <c r="B25" s="168" t="s">
        <v>239</v>
      </c>
      <c r="C25" s="56"/>
      <c r="D25" s="54"/>
      <c r="E25" s="57">
        <v>929.10274804588028</v>
      </c>
      <c r="F25" s="58" t="s">
        <v>240</v>
      </c>
      <c r="G25" s="59">
        <v>236.96</v>
      </c>
      <c r="H25" s="75">
        <v>81.680452397029029</v>
      </c>
      <c r="I25" s="58" t="s">
        <v>241</v>
      </c>
      <c r="J25" s="59">
        <v>262.39999999999998</v>
      </c>
      <c r="K25" s="75">
        <v>95.91463414634147</v>
      </c>
      <c r="L25" s="69">
        <v>1</v>
      </c>
      <c r="M25" s="70" t="s">
        <v>242</v>
      </c>
      <c r="N25" s="71">
        <v>76.8</v>
      </c>
      <c r="O25" s="72">
        <v>965.06880000000001</v>
      </c>
      <c r="P25" s="73">
        <v>53.528645833333336</v>
      </c>
      <c r="Q25" s="69">
        <v>1</v>
      </c>
      <c r="R25" s="70" t="s">
        <v>243</v>
      </c>
      <c r="S25" s="71">
        <v>59.6</v>
      </c>
      <c r="T25" s="72">
        <v>748.93360000000007</v>
      </c>
      <c r="U25" s="73">
        <v>38.741610738255027</v>
      </c>
      <c r="V25" s="74" t="s">
        <v>244</v>
      </c>
      <c r="W25" s="71">
        <v>142.77000000000001</v>
      </c>
      <c r="X25" s="73">
        <v>81.22854941514322</v>
      </c>
      <c r="Y25" s="74" t="s">
        <v>245</v>
      </c>
      <c r="Z25" s="71">
        <v>182.96</v>
      </c>
      <c r="AA25" s="73">
        <v>72.305421950153033</v>
      </c>
      <c r="AB25" s="74" t="s">
        <v>246</v>
      </c>
      <c r="AC25" s="71">
        <v>115.3</v>
      </c>
      <c r="AD25" s="73">
        <v>50.589765828274068</v>
      </c>
      <c r="AE25" s="58" t="s">
        <v>247</v>
      </c>
      <c r="AF25" s="59">
        <v>213.32</v>
      </c>
      <c r="AG25" s="75">
        <v>49.493718357397334</v>
      </c>
      <c r="AH25" s="58" t="s">
        <v>248</v>
      </c>
      <c r="AI25" s="59">
        <v>213.44</v>
      </c>
      <c r="AJ25" s="75">
        <v>91.215329835082457</v>
      </c>
      <c r="AK25" s="58" t="s">
        <v>249</v>
      </c>
      <c r="AL25" s="76">
        <v>144.27000000000001</v>
      </c>
      <c r="AM25" s="77">
        <v>15.963124696749151</v>
      </c>
      <c r="AN25" s="58" t="s">
        <v>250</v>
      </c>
      <c r="AO25" s="76">
        <v>50.92</v>
      </c>
      <c r="AP25" s="77">
        <v>13.197172034564019</v>
      </c>
      <c r="AQ25" s="69">
        <v>1</v>
      </c>
      <c r="AR25" s="70" t="s">
        <v>251</v>
      </c>
      <c r="AS25" s="71">
        <v>41.78</v>
      </c>
      <c r="AT25" s="72">
        <v>525.00747999999999</v>
      </c>
      <c r="AU25" s="73">
        <v>48.611775969363329</v>
      </c>
      <c r="AV25" s="78">
        <v>12</v>
      </c>
      <c r="AW25" s="77">
        <v>60</v>
      </c>
      <c r="AX25" s="78">
        <v>40</v>
      </c>
      <c r="AY25" s="77">
        <v>66.666666666666657</v>
      </c>
      <c r="AZ25" s="74" t="s">
        <v>252</v>
      </c>
      <c r="BA25" s="79">
        <v>42.95</v>
      </c>
      <c r="BB25" s="80">
        <v>53.690337601862623</v>
      </c>
      <c r="BC25" s="74" t="s">
        <v>253</v>
      </c>
      <c r="BD25" s="79">
        <v>76.55</v>
      </c>
      <c r="BE25" s="80">
        <v>29.353363814500327</v>
      </c>
      <c r="BF25" s="74" t="s">
        <v>254</v>
      </c>
      <c r="BG25" s="79">
        <v>342.58</v>
      </c>
      <c r="BH25" s="80">
        <v>26.92217876116527</v>
      </c>
      <c r="BI25" s="171"/>
      <c r="BJ25" s="82"/>
      <c r="BK25" s="106"/>
    </row>
    <row r="26" spans="1:63" s="83" customFormat="1" ht="20.25" thickBot="1">
      <c r="A26" s="54"/>
      <c r="B26" s="168" t="s">
        <v>255</v>
      </c>
      <c r="C26" s="56"/>
      <c r="D26" s="54"/>
      <c r="E26" s="57">
        <v>1441.8640353300364</v>
      </c>
      <c r="F26" s="58" t="s">
        <v>256</v>
      </c>
      <c r="G26" s="59">
        <v>193.55</v>
      </c>
      <c r="H26" s="75">
        <v>100</v>
      </c>
      <c r="I26" s="58" t="s">
        <v>257</v>
      </c>
      <c r="J26" s="59">
        <v>277.7</v>
      </c>
      <c r="K26" s="75">
        <v>90.630176449405838</v>
      </c>
      <c r="L26" s="69">
        <v>1</v>
      </c>
      <c r="M26" s="70" t="s">
        <v>258</v>
      </c>
      <c r="N26" s="71">
        <v>41.15</v>
      </c>
      <c r="O26" s="72">
        <v>517.09090000000003</v>
      </c>
      <c r="P26" s="73">
        <v>99.902794653705953</v>
      </c>
      <c r="Q26" s="69">
        <v>1</v>
      </c>
      <c r="R26" s="70" t="s">
        <v>259</v>
      </c>
      <c r="S26" s="71">
        <v>23.09</v>
      </c>
      <c r="T26" s="72">
        <v>290.14893999999998</v>
      </c>
      <c r="U26" s="73">
        <v>100</v>
      </c>
      <c r="V26" s="74" t="s">
        <v>260</v>
      </c>
      <c r="W26" s="71">
        <v>139.96</v>
      </c>
      <c r="X26" s="73">
        <v>82.859388396684764</v>
      </c>
      <c r="Y26" s="74" t="s">
        <v>261</v>
      </c>
      <c r="Z26" s="71">
        <v>132.29</v>
      </c>
      <c r="AA26" s="73">
        <v>100</v>
      </c>
      <c r="AB26" s="74" t="s">
        <v>262</v>
      </c>
      <c r="AC26" s="71">
        <v>78.89</v>
      </c>
      <c r="AD26" s="73">
        <v>73.93839523386994</v>
      </c>
      <c r="AE26" s="58" t="s">
        <v>263</v>
      </c>
      <c r="AF26" s="59">
        <v>146.74</v>
      </c>
      <c r="AG26" s="75">
        <v>71.950388442142554</v>
      </c>
      <c r="AH26" s="58" t="s">
        <v>264</v>
      </c>
      <c r="AI26" s="59">
        <v>254.69</v>
      </c>
      <c r="AJ26" s="75">
        <v>76.441949036083074</v>
      </c>
      <c r="AK26" s="58" t="s">
        <v>265</v>
      </c>
      <c r="AL26" s="76">
        <v>179.8</v>
      </c>
      <c r="AM26" s="77">
        <v>12.808676307007785</v>
      </c>
      <c r="AN26" s="58" t="s">
        <v>266</v>
      </c>
      <c r="AO26" s="76">
        <v>8.09</v>
      </c>
      <c r="AP26" s="77">
        <v>83.065512978986405</v>
      </c>
      <c r="AQ26" s="69">
        <v>1</v>
      </c>
      <c r="AR26" s="70" t="s">
        <v>267</v>
      </c>
      <c r="AS26" s="71">
        <v>20.309999999999999</v>
      </c>
      <c r="AT26" s="72">
        <v>255.21545999999998</v>
      </c>
      <c r="AU26" s="73">
        <v>100</v>
      </c>
      <c r="AV26" s="78">
        <v>13</v>
      </c>
      <c r="AW26" s="77">
        <v>65</v>
      </c>
      <c r="AX26" s="78">
        <v>60</v>
      </c>
      <c r="AY26" s="77">
        <v>100</v>
      </c>
      <c r="AZ26" s="74" t="s">
        <v>268</v>
      </c>
      <c r="BA26" s="79">
        <v>23.06</v>
      </c>
      <c r="BB26" s="80">
        <v>100</v>
      </c>
      <c r="BC26" s="74" t="s">
        <v>269</v>
      </c>
      <c r="BD26" s="79">
        <v>23.36</v>
      </c>
      <c r="BE26" s="80">
        <v>96.190068493150676</v>
      </c>
      <c r="BF26" s="74" t="s">
        <v>270</v>
      </c>
      <c r="BG26" s="79">
        <v>103.53999999999999</v>
      </c>
      <c r="BH26" s="80">
        <v>89.076685338999411</v>
      </c>
      <c r="BI26" s="171"/>
      <c r="BJ26" s="82"/>
      <c r="BK26" s="106"/>
    </row>
    <row r="27" spans="1:63" s="83" customFormat="1" ht="20.25" thickBot="1">
      <c r="A27" s="54"/>
      <c r="B27" s="170" t="s">
        <v>271</v>
      </c>
      <c r="C27" s="56"/>
      <c r="D27" s="54"/>
      <c r="E27" s="57">
        <v>1041.1317401464578</v>
      </c>
      <c r="F27" s="58" t="s">
        <v>272</v>
      </c>
      <c r="G27" s="59">
        <v>203.32999999999998</v>
      </c>
      <c r="H27" s="75">
        <v>95.190085083362035</v>
      </c>
      <c r="I27" s="58" t="s">
        <v>273</v>
      </c>
      <c r="J27" s="59">
        <v>261.47000000000003</v>
      </c>
      <c r="K27" s="75">
        <v>96.255784602440045</v>
      </c>
      <c r="L27" s="69">
        <v>1</v>
      </c>
      <c r="M27" s="70" t="s">
        <v>274</v>
      </c>
      <c r="N27" s="71">
        <v>63.62</v>
      </c>
      <c r="O27" s="72">
        <v>799.44891999999993</v>
      </c>
      <c r="P27" s="73">
        <v>64.6180446400503</v>
      </c>
      <c r="Q27" s="69">
        <v>1</v>
      </c>
      <c r="R27" s="70" t="s">
        <v>275</v>
      </c>
      <c r="S27" s="71">
        <v>33.6</v>
      </c>
      <c r="T27" s="72">
        <v>422.2176</v>
      </c>
      <c r="U27" s="73">
        <v>68.720238095238102</v>
      </c>
      <c r="V27" s="74" t="s">
        <v>276</v>
      </c>
      <c r="W27" s="71">
        <v>133.85</v>
      </c>
      <c r="X27" s="73">
        <v>86.641763167725074</v>
      </c>
      <c r="Y27" s="74" t="s">
        <v>277</v>
      </c>
      <c r="Z27" s="71">
        <v>182.89</v>
      </c>
      <c r="AA27" s="73">
        <v>72.333096396741212</v>
      </c>
      <c r="AB27" s="74" t="s">
        <v>278</v>
      </c>
      <c r="AC27" s="71">
        <v>103.77000000000001</v>
      </c>
      <c r="AD27" s="73">
        <v>56.210850920304509</v>
      </c>
      <c r="AE27" s="58" t="s">
        <v>279</v>
      </c>
      <c r="AF27" s="59">
        <v>200.05</v>
      </c>
      <c r="AG27" s="75">
        <v>52.776805798550363</v>
      </c>
      <c r="AH27" s="58" t="s">
        <v>280</v>
      </c>
      <c r="AI27" s="59">
        <v>272.62</v>
      </c>
      <c r="AJ27" s="75">
        <v>71.414423006382506</v>
      </c>
      <c r="AK27" s="58" t="s">
        <v>281</v>
      </c>
      <c r="AL27" s="76">
        <v>128.41</v>
      </c>
      <c r="AM27" s="77">
        <v>17.934740285024535</v>
      </c>
      <c r="AN27" s="58" t="s">
        <v>282</v>
      </c>
      <c r="AO27" s="76">
        <v>9.67</v>
      </c>
      <c r="AP27" s="77">
        <v>69.493278179937946</v>
      </c>
      <c r="AQ27" s="69">
        <v>1</v>
      </c>
      <c r="AR27" s="70" t="s">
        <v>283</v>
      </c>
      <c r="AS27" s="71">
        <v>37.590000000000003</v>
      </c>
      <c r="AT27" s="72">
        <v>472.35594000000003</v>
      </c>
      <c r="AU27" s="73">
        <v>54.030327214684746</v>
      </c>
      <c r="AV27" s="78">
        <v>20</v>
      </c>
      <c r="AW27" s="77">
        <v>100</v>
      </c>
      <c r="AX27" s="78">
        <v>20</v>
      </c>
      <c r="AY27" s="77">
        <v>33.333333333333329</v>
      </c>
      <c r="AZ27" s="74" t="s">
        <v>284</v>
      </c>
      <c r="BA27" s="79">
        <v>77.86</v>
      </c>
      <c r="BB27" s="80">
        <v>29.617261751862316</v>
      </c>
      <c r="BC27" s="74" t="s">
        <v>285</v>
      </c>
      <c r="BD27" s="79">
        <v>69.55</v>
      </c>
      <c r="BE27" s="80">
        <v>32.307692307692307</v>
      </c>
      <c r="BF27" s="74" t="s">
        <v>286</v>
      </c>
      <c r="BG27" s="79">
        <v>229.12</v>
      </c>
      <c r="BH27" s="80">
        <v>40.254015363128488</v>
      </c>
      <c r="BI27" s="171"/>
      <c r="BJ27" s="82"/>
      <c r="BK27" s="106"/>
    </row>
    <row r="28" spans="1:63" s="83" customFormat="1" ht="20.25" thickBot="1">
      <c r="A28" s="54"/>
      <c r="B28" s="170" t="s">
        <v>287</v>
      </c>
      <c r="C28" s="99"/>
      <c r="D28" s="54"/>
      <c r="E28" s="57">
        <v>1279.2336839929078</v>
      </c>
      <c r="F28" s="86" t="s">
        <v>288</v>
      </c>
      <c r="G28" s="87">
        <v>202.47</v>
      </c>
      <c r="H28" s="75">
        <v>95.594409048254064</v>
      </c>
      <c r="I28" s="86" t="s">
        <v>289</v>
      </c>
      <c r="J28" s="87">
        <v>356.33</v>
      </c>
      <c r="K28" s="75">
        <v>70.631156512221821</v>
      </c>
      <c r="L28" s="88">
        <v>1</v>
      </c>
      <c r="M28" s="89" t="s">
        <v>290</v>
      </c>
      <c r="N28" s="90">
        <v>41.11</v>
      </c>
      <c r="O28" s="91">
        <v>516.58825999999999</v>
      </c>
      <c r="P28" s="73">
        <v>100</v>
      </c>
      <c r="Q28" s="88">
        <v>1</v>
      </c>
      <c r="R28" s="89" t="s">
        <v>291</v>
      </c>
      <c r="S28" s="90">
        <v>49.42</v>
      </c>
      <c r="T28" s="91">
        <v>621.01171999999997</v>
      </c>
      <c r="U28" s="73">
        <v>46.72197490894375</v>
      </c>
      <c r="V28" s="92" t="s">
        <v>292</v>
      </c>
      <c r="W28" s="90">
        <v>128.57</v>
      </c>
      <c r="X28" s="73">
        <v>90.199891109901216</v>
      </c>
      <c r="Y28" s="92" t="s">
        <v>293</v>
      </c>
      <c r="Z28" s="90">
        <v>175.76</v>
      </c>
      <c r="AA28" s="73">
        <v>75.26741010468821</v>
      </c>
      <c r="AB28" s="92" t="s">
        <v>294</v>
      </c>
      <c r="AC28" s="90">
        <v>100.91</v>
      </c>
      <c r="AD28" s="73">
        <v>57.803983747894158</v>
      </c>
      <c r="AE28" s="86" t="s">
        <v>295</v>
      </c>
      <c r="AF28" s="87">
        <v>151.30000000000001</v>
      </c>
      <c r="AG28" s="75">
        <v>69.78189028420357</v>
      </c>
      <c r="AH28" s="86" t="s">
        <v>296</v>
      </c>
      <c r="AI28" s="87">
        <v>221.88</v>
      </c>
      <c r="AJ28" s="75">
        <v>87.745628267531998</v>
      </c>
      <c r="AK28" s="86" t="s">
        <v>297</v>
      </c>
      <c r="AL28" s="96">
        <v>23.03</v>
      </c>
      <c r="AM28" s="77">
        <v>100</v>
      </c>
      <c r="AN28" s="86" t="s">
        <v>298</v>
      </c>
      <c r="AO28" s="96">
        <v>9.4700000000000006</v>
      </c>
      <c r="AP28" s="77">
        <v>70.960929250263987</v>
      </c>
      <c r="AQ28" s="88">
        <v>1</v>
      </c>
      <c r="AR28" s="89" t="s">
        <v>299</v>
      </c>
      <c r="AS28" s="90">
        <v>23.67</v>
      </c>
      <c r="AT28" s="91">
        <v>297.43722000000002</v>
      </c>
      <c r="AU28" s="73">
        <v>85.804816223067164</v>
      </c>
      <c r="AV28" s="97">
        <v>3</v>
      </c>
      <c r="AW28" s="77">
        <v>15</v>
      </c>
      <c r="AX28" s="97">
        <v>40</v>
      </c>
      <c r="AY28" s="77">
        <v>66.666666666666657</v>
      </c>
      <c r="AZ28" s="92" t="s">
        <v>300</v>
      </c>
      <c r="BA28" s="98">
        <v>44.76</v>
      </c>
      <c r="BB28" s="80">
        <v>51.519213583556741</v>
      </c>
      <c r="BC28" s="92" t="s">
        <v>301</v>
      </c>
      <c r="BD28" s="98">
        <v>23.52</v>
      </c>
      <c r="BE28" s="80">
        <v>95.535714285714278</v>
      </c>
      <c r="BF28" s="92" t="s">
        <v>302</v>
      </c>
      <c r="BG28" s="98">
        <v>92.22999999999999</v>
      </c>
      <c r="BH28" s="80">
        <v>100</v>
      </c>
      <c r="BI28" s="171"/>
      <c r="BJ28" s="82"/>
      <c r="BK28" s="106"/>
    </row>
    <row r="29" spans="1:63" s="83" customFormat="1" ht="20.25" thickBot="1">
      <c r="A29" s="54"/>
      <c r="B29" s="170" t="s">
        <v>303</v>
      </c>
      <c r="C29" s="99"/>
      <c r="D29" s="54"/>
      <c r="E29" s="57">
        <v>1263.2273593367379</v>
      </c>
      <c r="F29" s="86" t="s">
        <v>304</v>
      </c>
      <c r="G29" s="87">
        <v>200.9</v>
      </c>
      <c r="H29" s="75">
        <v>96.341463414634148</v>
      </c>
      <c r="I29" s="86" t="s">
        <v>305</v>
      </c>
      <c r="J29" s="87">
        <v>276.45</v>
      </c>
      <c r="K29" s="75">
        <v>91.039971061674805</v>
      </c>
      <c r="L29" s="88">
        <v>1</v>
      </c>
      <c r="M29" s="89" t="s">
        <v>306</v>
      </c>
      <c r="N29" s="90">
        <v>48.61</v>
      </c>
      <c r="O29" s="91">
        <v>610.83326</v>
      </c>
      <c r="P29" s="73">
        <v>84.571075910306519</v>
      </c>
      <c r="Q29" s="88">
        <v>1</v>
      </c>
      <c r="R29" s="89" t="s">
        <v>307</v>
      </c>
      <c r="S29" s="90">
        <v>26.03</v>
      </c>
      <c r="T29" s="91">
        <v>327.09298000000001</v>
      </c>
      <c r="U29" s="73">
        <v>88.705339992316539</v>
      </c>
      <c r="V29" s="92" t="s">
        <v>308</v>
      </c>
      <c r="W29" s="90">
        <v>136.4</v>
      </c>
      <c r="X29" s="73">
        <v>85.021994134897355</v>
      </c>
      <c r="Y29" s="92" t="s">
        <v>309</v>
      </c>
      <c r="Z29" s="90">
        <v>168.71</v>
      </c>
      <c r="AA29" s="73">
        <v>78.412660778851276</v>
      </c>
      <c r="AB29" s="92" t="s">
        <v>310</v>
      </c>
      <c r="AC29" s="90">
        <v>108.6</v>
      </c>
      <c r="AD29" s="73">
        <v>53.710865561694291</v>
      </c>
      <c r="AE29" s="86" t="s">
        <v>311</v>
      </c>
      <c r="AF29" s="87">
        <v>175.92000000000002</v>
      </c>
      <c r="AG29" s="75">
        <v>60.015916325602539</v>
      </c>
      <c r="AH29" s="86" t="s">
        <v>312</v>
      </c>
      <c r="AI29" s="87">
        <v>235.48</v>
      </c>
      <c r="AJ29" s="75">
        <v>82.677934431798889</v>
      </c>
      <c r="AK29" s="86" t="s">
        <v>313</v>
      </c>
      <c r="AL29" s="96">
        <v>50.78</v>
      </c>
      <c r="AM29" s="77">
        <v>45.352500984639619</v>
      </c>
      <c r="AN29" s="86" t="s">
        <v>314</v>
      </c>
      <c r="AO29" s="96">
        <v>14.75</v>
      </c>
      <c r="AP29" s="77">
        <v>45.559322033898304</v>
      </c>
      <c r="AQ29" s="88">
        <v>1</v>
      </c>
      <c r="AR29" s="89" t="s">
        <v>315</v>
      </c>
      <c r="AS29" s="90">
        <v>27.66</v>
      </c>
      <c r="AT29" s="91">
        <v>347.57556</v>
      </c>
      <c r="AU29" s="73">
        <v>73.427331887201731</v>
      </c>
      <c r="AV29" s="97">
        <v>16</v>
      </c>
      <c r="AW29" s="77">
        <v>80</v>
      </c>
      <c r="AX29" s="97">
        <v>40</v>
      </c>
      <c r="AY29" s="77">
        <v>66.666666666666657</v>
      </c>
      <c r="AZ29" s="92" t="s">
        <v>316</v>
      </c>
      <c r="BA29" s="98">
        <v>35.270000000000003</v>
      </c>
      <c r="BB29" s="80">
        <v>65.381343918344186</v>
      </c>
      <c r="BC29" s="92" t="s">
        <v>317</v>
      </c>
      <c r="BD29" s="98">
        <v>22.47</v>
      </c>
      <c r="BE29" s="80">
        <v>100</v>
      </c>
      <c r="BF29" s="92" t="s">
        <v>318</v>
      </c>
      <c r="BG29" s="98">
        <v>139.02000000000001</v>
      </c>
      <c r="BH29" s="80">
        <v>66.34297223421089</v>
      </c>
      <c r="BI29" s="171"/>
      <c r="BJ29" s="82"/>
      <c r="BK29" s="106"/>
    </row>
    <row r="30" spans="1:63" s="83" customFormat="1" ht="20.25" thickBot="1">
      <c r="A30" s="54"/>
      <c r="B30" s="170" t="s">
        <v>319</v>
      </c>
      <c r="C30" s="99"/>
      <c r="D30" s="54"/>
      <c r="E30" s="57">
        <v>1170.0378975071983</v>
      </c>
      <c r="F30" s="86" t="s">
        <v>320</v>
      </c>
      <c r="G30" s="87">
        <v>215.36</v>
      </c>
      <c r="H30" s="75">
        <v>89.872771173848449</v>
      </c>
      <c r="I30" s="86" t="s">
        <v>321</v>
      </c>
      <c r="J30" s="87">
        <v>251.68</v>
      </c>
      <c r="K30" s="75">
        <v>100</v>
      </c>
      <c r="L30" s="88">
        <v>1</v>
      </c>
      <c r="M30" s="89" t="s">
        <v>322</v>
      </c>
      <c r="N30" s="90">
        <v>60.97</v>
      </c>
      <c r="O30" s="91">
        <v>766.14901999999995</v>
      </c>
      <c r="P30" s="73">
        <v>67.426603247498775</v>
      </c>
      <c r="Q30" s="88">
        <v>1</v>
      </c>
      <c r="R30" s="89" t="s">
        <v>323</v>
      </c>
      <c r="S30" s="90">
        <v>32.340000000000003</v>
      </c>
      <c r="T30" s="91">
        <v>406.38444000000004</v>
      </c>
      <c r="U30" s="73">
        <v>71.397649969078529</v>
      </c>
      <c r="V30" s="92" t="s">
        <v>324</v>
      </c>
      <c r="W30" s="90">
        <v>120.94</v>
      </c>
      <c r="X30" s="73">
        <v>95.890524226889369</v>
      </c>
      <c r="Y30" s="92" t="s">
        <v>325</v>
      </c>
      <c r="Z30" s="90">
        <v>140.12</v>
      </c>
      <c r="AA30" s="73">
        <v>94.411932629174984</v>
      </c>
      <c r="AB30" s="92" t="s">
        <v>326</v>
      </c>
      <c r="AC30" s="90">
        <v>105.36</v>
      </c>
      <c r="AD30" s="73">
        <v>55.362566438876236</v>
      </c>
      <c r="AE30" s="86" t="s">
        <v>327</v>
      </c>
      <c r="AF30" s="87">
        <v>105.58</v>
      </c>
      <c r="AG30" s="75">
        <v>100</v>
      </c>
      <c r="AH30" s="86" t="s">
        <v>328</v>
      </c>
      <c r="AI30" s="87">
        <v>223.73</v>
      </c>
      <c r="AJ30" s="75">
        <v>87.020068832968306</v>
      </c>
      <c r="AK30" s="86" t="s">
        <v>329</v>
      </c>
      <c r="AL30" s="96">
        <v>139.44999999999999</v>
      </c>
      <c r="AM30" s="77">
        <v>16.514879885263536</v>
      </c>
      <c r="AN30" s="86" t="s">
        <v>330</v>
      </c>
      <c r="AO30" s="96">
        <v>7.13</v>
      </c>
      <c r="AP30" s="77">
        <v>94.249649368863956</v>
      </c>
      <c r="AQ30" s="88">
        <v>1</v>
      </c>
      <c r="AR30" s="110" t="s">
        <v>53</v>
      </c>
      <c r="AS30" s="111">
        <v>5940</v>
      </c>
      <c r="AT30" s="112">
        <v>74642.039999999994</v>
      </c>
      <c r="AU30" s="113">
        <v>0</v>
      </c>
      <c r="AV30" s="97">
        <v>14</v>
      </c>
      <c r="AW30" s="77">
        <v>70</v>
      </c>
      <c r="AX30" s="97">
        <v>40</v>
      </c>
      <c r="AY30" s="77">
        <v>66.666666666666657</v>
      </c>
      <c r="AZ30" s="92" t="s">
        <v>331</v>
      </c>
      <c r="BA30" s="98">
        <v>81.99</v>
      </c>
      <c r="BB30" s="80">
        <v>28.125381144041956</v>
      </c>
      <c r="BC30" s="92" t="s">
        <v>332</v>
      </c>
      <c r="BD30" s="98">
        <v>30.75</v>
      </c>
      <c r="BE30" s="80">
        <v>73.073170731707322</v>
      </c>
      <c r="BF30" s="92" t="s">
        <v>333</v>
      </c>
      <c r="BG30" s="98">
        <v>153.65</v>
      </c>
      <c r="BH30" s="80">
        <v>60.026033192320192</v>
      </c>
      <c r="BI30" s="171"/>
      <c r="BJ30" s="82"/>
      <c r="BK30" s="106"/>
    </row>
    <row r="31" spans="1:63" s="83" customFormat="1" ht="20.25" thickBot="1">
      <c r="A31" s="54"/>
      <c r="B31" s="170" t="s">
        <v>334</v>
      </c>
      <c r="C31" s="99"/>
      <c r="D31" s="54"/>
      <c r="E31" s="57">
        <v>885.98564402013608</v>
      </c>
      <c r="F31" s="86" t="s">
        <v>335</v>
      </c>
      <c r="G31" s="87">
        <v>303.20999999999998</v>
      </c>
      <c r="H31" s="75">
        <v>63.833646647538025</v>
      </c>
      <c r="I31" s="86" t="s">
        <v>336</v>
      </c>
      <c r="J31" s="87">
        <v>403.75</v>
      </c>
      <c r="K31" s="75">
        <v>62.335603715170286</v>
      </c>
      <c r="L31" s="88">
        <v>1</v>
      </c>
      <c r="M31" s="89" t="s">
        <v>337</v>
      </c>
      <c r="N31" s="90">
        <v>75.47</v>
      </c>
      <c r="O31" s="91">
        <v>948.35601999999994</v>
      </c>
      <c r="P31" s="73">
        <v>54.471975619451442</v>
      </c>
      <c r="Q31" s="88">
        <v>1</v>
      </c>
      <c r="R31" s="89" t="s">
        <v>338</v>
      </c>
      <c r="S31" s="90">
        <v>28.05</v>
      </c>
      <c r="T31" s="91">
        <v>352.47630000000004</v>
      </c>
      <c r="U31" s="73">
        <v>82.317290552584652</v>
      </c>
      <c r="V31" s="92" t="s">
        <v>339</v>
      </c>
      <c r="W31" s="90">
        <v>116.84</v>
      </c>
      <c r="X31" s="73">
        <v>99.255391989044838</v>
      </c>
      <c r="Y31" s="92" t="s">
        <v>340</v>
      </c>
      <c r="Z31" s="90">
        <v>204.97</v>
      </c>
      <c r="AA31" s="73">
        <v>64.541152363760546</v>
      </c>
      <c r="AB31" s="92" t="s">
        <v>341</v>
      </c>
      <c r="AC31" s="90">
        <v>100.24000000000001</v>
      </c>
      <c r="AD31" s="73">
        <v>58.190343176376693</v>
      </c>
      <c r="AE31" s="86" t="s">
        <v>342</v>
      </c>
      <c r="AF31" s="87">
        <v>238.55</v>
      </c>
      <c r="AG31" s="75">
        <v>44.2590651854957</v>
      </c>
      <c r="AH31" s="86" t="s">
        <v>343</v>
      </c>
      <c r="AI31" s="87">
        <v>358.55</v>
      </c>
      <c r="AJ31" s="75">
        <v>54.299260912006687</v>
      </c>
      <c r="AK31" s="93" t="s">
        <v>53</v>
      </c>
      <c r="AL31" s="104">
        <v>5940</v>
      </c>
      <c r="AM31" s="105">
        <v>0</v>
      </c>
      <c r="AN31" s="86" t="s">
        <v>344</v>
      </c>
      <c r="AO31" s="96">
        <v>8.6199999999999992</v>
      </c>
      <c r="AP31" s="77">
        <v>77.958236658932719</v>
      </c>
      <c r="AQ31" s="88">
        <v>1</v>
      </c>
      <c r="AR31" s="89" t="s">
        <v>345</v>
      </c>
      <c r="AS31" s="90">
        <v>34.46</v>
      </c>
      <c r="AT31" s="91">
        <v>433.02436</v>
      </c>
      <c r="AU31" s="73">
        <v>58.937899013348805</v>
      </c>
      <c r="AV31" s="97">
        <v>3</v>
      </c>
      <c r="AW31" s="77">
        <v>15</v>
      </c>
      <c r="AX31" s="97">
        <v>0</v>
      </c>
      <c r="AY31" s="77">
        <v>0</v>
      </c>
      <c r="AZ31" s="92" t="s">
        <v>346</v>
      </c>
      <c r="BA31" s="98">
        <v>32.799999999999997</v>
      </c>
      <c r="BB31" s="80">
        <v>70.304878048780495</v>
      </c>
      <c r="BC31" s="92" t="s">
        <v>347</v>
      </c>
      <c r="BD31" s="98">
        <v>56.69</v>
      </c>
      <c r="BE31" s="80">
        <v>39.636620215205504</v>
      </c>
      <c r="BF31" s="92" t="s">
        <v>348</v>
      </c>
      <c r="BG31" s="98">
        <v>226.92000000000002</v>
      </c>
      <c r="BH31" s="80">
        <v>40.644279922439623</v>
      </c>
      <c r="BI31" s="171"/>
      <c r="BJ31" s="82"/>
      <c r="BK31" s="106"/>
    </row>
    <row r="32" spans="1:63" s="83" customFormat="1" ht="20.25" thickBot="1">
      <c r="A32" s="54"/>
      <c r="B32" s="170" t="s">
        <v>349</v>
      </c>
      <c r="C32" s="99"/>
      <c r="D32" s="54"/>
      <c r="E32" s="57">
        <v>1241.1863066473793</v>
      </c>
      <c r="F32" s="86" t="s">
        <v>350</v>
      </c>
      <c r="G32" s="87">
        <v>207.37</v>
      </c>
      <c r="H32" s="75">
        <v>93.335583739210108</v>
      </c>
      <c r="I32" s="86" t="s">
        <v>351</v>
      </c>
      <c r="J32" s="87">
        <v>257.75</v>
      </c>
      <c r="K32" s="75">
        <v>97.645004849660523</v>
      </c>
      <c r="L32" s="88">
        <v>1</v>
      </c>
      <c r="M32" s="89" t="s">
        <v>352</v>
      </c>
      <c r="N32" s="90">
        <v>54.8</v>
      </c>
      <c r="O32" s="91">
        <v>688.61680000000001</v>
      </c>
      <c r="P32" s="73">
        <v>75.018248175182478</v>
      </c>
      <c r="Q32" s="88">
        <v>1</v>
      </c>
      <c r="R32" s="89" t="s">
        <v>353</v>
      </c>
      <c r="S32" s="90">
        <v>23.11</v>
      </c>
      <c r="T32" s="91">
        <v>290.40026</v>
      </c>
      <c r="U32" s="73">
        <v>99.913457377758547</v>
      </c>
      <c r="V32" s="92" t="s">
        <v>354</v>
      </c>
      <c r="W32" s="90">
        <v>115.97</v>
      </c>
      <c r="X32" s="73">
        <v>100</v>
      </c>
      <c r="Y32" s="92" t="s">
        <v>355</v>
      </c>
      <c r="Z32" s="90">
        <v>171.98</v>
      </c>
      <c r="AA32" s="73">
        <v>76.921735085475049</v>
      </c>
      <c r="AB32" s="92" t="s">
        <v>356</v>
      </c>
      <c r="AC32" s="90">
        <v>65.290000000000006</v>
      </c>
      <c r="AD32" s="73">
        <v>89.339868279981602</v>
      </c>
      <c r="AE32" s="86" t="s">
        <v>357</v>
      </c>
      <c r="AF32" s="87">
        <v>121.78</v>
      </c>
      <c r="AG32" s="75">
        <v>86.697323041550334</v>
      </c>
      <c r="AH32" s="86" t="s">
        <v>358</v>
      </c>
      <c r="AI32" s="87">
        <v>222.85</v>
      </c>
      <c r="AJ32" s="75">
        <v>87.363697554408787</v>
      </c>
      <c r="AK32" s="86" t="s">
        <v>359</v>
      </c>
      <c r="AL32" s="96">
        <v>122.13</v>
      </c>
      <c r="AM32" s="77">
        <v>18.856955702939494</v>
      </c>
      <c r="AN32" s="86" t="s">
        <v>360</v>
      </c>
      <c r="AO32" s="96">
        <v>9.08</v>
      </c>
      <c r="AP32" s="77">
        <v>74.008810572687224</v>
      </c>
      <c r="AQ32" s="88">
        <v>1</v>
      </c>
      <c r="AR32" s="89" t="s">
        <v>361</v>
      </c>
      <c r="AS32" s="90">
        <v>20.7</v>
      </c>
      <c r="AT32" s="91">
        <v>260.11619999999999</v>
      </c>
      <c r="AU32" s="73">
        <v>98.115942028985501</v>
      </c>
      <c r="AV32" s="97">
        <v>4</v>
      </c>
      <c r="AW32" s="77">
        <v>20</v>
      </c>
      <c r="AX32" s="97">
        <v>40</v>
      </c>
      <c r="AY32" s="77">
        <v>66.666666666666657</v>
      </c>
      <c r="AZ32" s="92" t="s">
        <v>362</v>
      </c>
      <c r="BA32" s="98">
        <v>83.02</v>
      </c>
      <c r="BB32" s="80">
        <v>27.776439412189834</v>
      </c>
      <c r="BC32" s="92" t="s">
        <v>363</v>
      </c>
      <c r="BD32" s="98">
        <v>38.64</v>
      </c>
      <c r="BE32" s="80">
        <v>58.15217391304347</v>
      </c>
      <c r="BF32" s="92" t="s">
        <v>364</v>
      </c>
      <c r="BG32" s="98">
        <v>129.22</v>
      </c>
      <c r="BH32" s="80">
        <v>71.374400247639684</v>
      </c>
      <c r="BI32" s="171"/>
      <c r="BJ32" s="82"/>
      <c r="BK32" s="106"/>
    </row>
    <row r="33" spans="1:105" s="83" customFormat="1" ht="20.25" thickBot="1">
      <c r="A33" s="54"/>
      <c r="B33" s="170" t="s">
        <v>365</v>
      </c>
      <c r="C33" s="99"/>
      <c r="D33" s="54"/>
      <c r="E33" s="57">
        <v>895.76029120586838</v>
      </c>
      <c r="F33" s="93" t="s">
        <v>53</v>
      </c>
      <c r="G33" s="94">
        <v>5940</v>
      </c>
      <c r="H33" s="95">
        <v>0</v>
      </c>
      <c r="I33" s="86" t="s">
        <v>366</v>
      </c>
      <c r="J33" s="87">
        <v>297.15999999999997</v>
      </c>
      <c r="K33" s="75">
        <v>84.695113743437886</v>
      </c>
      <c r="L33" s="88">
        <v>1</v>
      </c>
      <c r="M33" s="89" t="s">
        <v>367</v>
      </c>
      <c r="N33" s="90">
        <v>91.64</v>
      </c>
      <c r="O33" s="91">
        <v>1151.5482400000001</v>
      </c>
      <c r="P33" s="73">
        <v>44.860323003055427</v>
      </c>
      <c r="Q33" s="88">
        <v>1</v>
      </c>
      <c r="R33" s="89" t="s">
        <v>368</v>
      </c>
      <c r="S33" s="90">
        <v>35.67</v>
      </c>
      <c r="T33" s="91">
        <v>448.22922</v>
      </c>
      <c r="U33" s="73">
        <v>64.732268012335297</v>
      </c>
      <c r="V33" s="92" t="s">
        <v>369</v>
      </c>
      <c r="W33" s="90">
        <v>146.5</v>
      </c>
      <c r="X33" s="73">
        <v>79.160409556313994</v>
      </c>
      <c r="Y33" s="92" t="s">
        <v>370</v>
      </c>
      <c r="Z33" s="90">
        <v>261.35000000000002</v>
      </c>
      <c r="AA33" s="73">
        <v>50.617945284101772</v>
      </c>
      <c r="AB33" s="92" t="s">
        <v>371</v>
      </c>
      <c r="AC33" s="90">
        <v>134.87</v>
      </c>
      <c r="AD33" s="73">
        <v>43.24905464521391</v>
      </c>
      <c r="AE33" s="86" t="s">
        <v>372</v>
      </c>
      <c r="AF33" s="87">
        <v>125.75</v>
      </c>
      <c r="AG33" s="75">
        <v>83.960238568588466</v>
      </c>
      <c r="AH33" s="86" t="s">
        <v>373</v>
      </c>
      <c r="AI33" s="87">
        <v>238.91</v>
      </c>
      <c r="AJ33" s="75">
        <v>81.490938010129327</v>
      </c>
      <c r="AK33" s="86" t="s">
        <v>374</v>
      </c>
      <c r="AL33" s="96">
        <v>234.73</v>
      </c>
      <c r="AM33" s="77">
        <v>9.8112725258808009</v>
      </c>
      <c r="AN33" s="86" t="s">
        <v>375</v>
      </c>
      <c r="AO33" s="96">
        <v>13.39</v>
      </c>
      <c r="AP33" s="77">
        <v>50.186706497386105</v>
      </c>
      <c r="AQ33" s="88">
        <v>1</v>
      </c>
      <c r="AR33" s="89" t="s">
        <v>376</v>
      </c>
      <c r="AS33" s="90">
        <v>38.770000000000003</v>
      </c>
      <c r="AT33" s="91">
        <v>487.18382000000003</v>
      </c>
      <c r="AU33" s="73">
        <v>52.385865359814289</v>
      </c>
      <c r="AV33" s="97">
        <v>8</v>
      </c>
      <c r="AW33" s="77">
        <v>40</v>
      </c>
      <c r="AX33" s="97">
        <v>40</v>
      </c>
      <c r="AY33" s="77">
        <v>66.666666666666657</v>
      </c>
      <c r="AZ33" s="92" t="s">
        <v>377</v>
      </c>
      <c r="BA33" s="98">
        <v>29.53</v>
      </c>
      <c r="BB33" s="80">
        <v>78.090077886894676</v>
      </c>
      <c r="BC33" s="92" t="s">
        <v>378</v>
      </c>
      <c r="BD33" s="98">
        <v>73.28</v>
      </c>
      <c r="BE33" s="80">
        <v>30.663209606986896</v>
      </c>
      <c r="BF33" s="92" t="s">
        <v>379</v>
      </c>
      <c r="BG33" s="98">
        <v>262.08999999999997</v>
      </c>
      <c r="BH33" s="80">
        <v>35.190201839062915</v>
      </c>
      <c r="BI33" s="171"/>
      <c r="BJ33" s="82"/>
      <c r="BK33" s="106"/>
    </row>
    <row r="34" spans="1:105" s="83" customFormat="1" ht="20.25" thickBot="1">
      <c r="A34" s="54"/>
      <c r="B34" s="170" t="s">
        <v>380</v>
      </c>
      <c r="C34" s="99"/>
      <c r="D34" s="54"/>
      <c r="E34" s="57">
        <v>896.70543071340728</v>
      </c>
      <c r="F34" s="86" t="s">
        <v>381</v>
      </c>
      <c r="G34" s="87">
        <v>277.42</v>
      </c>
      <c r="H34" s="75">
        <v>69.767861004974407</v>
      </c>
      <c r="I34" s="86" t="s">
        <v>382</v>
      </c>
      <c r="J34" s="87">
        <v>899.94</v>
      </c>
      <c r="K34" s="75">
        <v>27.966308865035444</v>
      </c>
      <c r="L34" s="88">
        <v>1</v>
      </c>
      <c r="M34" s="89" t="s">
        <v>383</v>
      </c>
      <c r="N34" s="90">
        <v>84.58</v>
      </c>
      <c r="O34" s="91">
        <v>1062.8322800000001</v>
      </c>
      <c r="P34" s="73">
        <v>48.604871127926216</v>
      </c>
      <c r="Q34" s="88">
        <v>1</v>
      </c>
      <c r="R34" s="89" t="s">
        <v>384</v>
      </c>
      <c r="S34" s="90">
        <v>41.9</v>
      </c>
      <c r="T34" s="91">
        <v>526.5154</v>
      </c>
      <c r="U34" s="73">
        <v>55.107398568019093</v>
      </c>
      <c r="V34" s="92" t="s">
        <v>385</v>
      </c>
      <c r="W34" s="90">
        <v>174.06</v>
      </c>
      <c r="X34" s="73">
        <v>66.626450649201416</v>
      </c>
      <c r="Y34" s="92" t="s">
        <v>386</v>
      </c>
      <c r="Z34" s="90">
        <v>226.37</v>
      </c>
      <c r="AA34" s="73">
        <v>58.439722578080136</v>
      </c>
      <c r="AB34" s="92" t="s">
        <v>387</v>
      </c>
      <c r="AC34" s="90">
        <v>154.65</v>
      </c>
      <c r="AD34" s="73">
        <v>37.717426446815388</v>
      </c>
      <c r="AE34" s="86" t="s">
        <v>388</v>
      </c>
      <c r="AF34" s="87">
        <v>146.97999999999999</v>
      </c>
      <c r="AG34" s="75">
        <v>71.832902435705535</v>
      </c>
      <c r="AH34" s="86" t="s">
        <v>389</v>
      </c>
      <c r="AI34" s="87">
        <v>309.11</v>
      </c>
      <c r="AJ34" s="75">
        <v>62.984050985086213</v>
      </c>
      <c r="AK34" s="86" t="s">
        <v>390</v>
      </c>
      <c r="AL34" s="96">
        <v>168.3</v>
      </c>
      <c r="AM34" s="77">
        <v>13.683897801544861</v>
      </c>
      <c r="AN34" s="86" t="s">
        <v>391</v>
      </c>
      <c r="AO34" s="96">
        <v>9.83</v>
      </c>
      <c r="AP34" s="77">
        <v>68.362156663275684</v>
      </c>
      <c r="AQ34" s="88">
        <v>1</v>
      </c>
      <c r="AR34" s="89" t="s">
        <v>392</v>
      </c>
      <c r="AS34" s="90">
        <v>25.63</v>
      </c>
      <c r="AT34" s="91">
        <v>322.06657999999999</v>
      </c>
      <c r="AU34" s="73">
        <v>79.243074522044481</v>
      </c>
      <c r="AV34" s="97">
        <v>16</v>
      </c>
      <c r="AW34" s="77">
        <v>80</v>
      </c>
      <c r="AX34" s="97">
        <v>20</v>
      </c>
      <c r="AY34" s="77">
        <v>33.333333333333329</v>
      </c>
      <c r="AZ34" s="92" t="s">
        <v>393</v>
      </c>
      <c r="BA34" s="98">
        <v>56.46</v>
      </c>
      <c r="BB34" s="80">
        <v>40.843074743181013</v>
      </c>
      <c r="BC34" s="92" t="s">
        <v>394</v>
      </c>
      <c r="BD34" s="98">
        <v>52.21</v>
      </c>
      <c r="BE34" s="80">
        <v>43.037732235203983</v>
      </c>
      <c r="BF34" s="92" t="s">
        <v>395</v>
      </c>
      <c r="BG34" s="98">
        <v>235.55</v>
      </c>
      <c r="BH34" s="80">
        <v>39.155168753980043</v>
      </c>
      <c r="BI34" s="171"/>
      <c r="BJ34" s="82"/>
      <c r="BK34" s="106"/>
    </row>
    <row r="35" spans="1:105" s="83" customFormat="1" ht="20.25" thickBot="1">
      <c r="A35" s="54"/>
      <c r="B35" s="170" t="s">
        <v>396</v>
      </c>
      <c r="C35" s="85"/>
      <c r="D35" s="54"/>
      <c r="E35" s="57">
        <v>659.32996167956208</v>
      </c>
      <c r="F35" s="86" t="s">
        <v>397</v>
      </c>
      <c r="G35" s="87">
        <v>372</v>
      </c>
      <c r="H35" s="75">
        <v>52.029569892473127</v>
      </c>
      <c r="I35" s="86" t="s">
        <v>398</v>
      </c>
      <c r="J35" s="87">
        <v>323.95999999999998</v>
      </c>
      <c r="K35" s="75">
        <v>77.688603531300174</v>
      </c>
      <c r="L35" s="88">
        <v>1</v>
      </c>
      <c r="M35" s="89" t="s">
        <v>399</v>
      </c>
      <c r="N35" s="90">
        <v>120.07</v>
      </c>
      <c r="O35" s="91">
        <v>1508.79962</v>
      </c>
      <c r="P35" s="73">
        <v>34.238360956108934</v>
      </c>
      <c r="Q35" s="88">
        <v>1</v>
      </c>
      <c r="R35" s="89" t="s">
        <v>400</v>
      </c>
      <c r="S35" s="90">
        <v>60.55</v>
      </c>
      <c r="T35" s="91">
        <v>760.87130000000002</v>
      </c>
      <c r="U35" s="73">
        <v>38.133773740710154</v>
      </c>
      <c r="V35" s="92" t="s">
        <v>401</v>
      </c>
      <c r="W35" s="90">
        <v>180.73</v>
      </c>
      <c r="X35" s="73">
        <v>64.167542743318762</v>
      </c>
      <c r="Y35" s="92" t="s">
        <v>402</v>
      </c>
      <c r="Z35" s="90">
        <v>267.52999999999997</v>
      </c>
      <c r="AA35" s="73">
        <v>49.448659963368598</v>
      </c>
      <c r="AB35" s="92" t="s">
        <v>403</v>
      </c>
      <c r="AC35" s="90">
        <v>105.92</v>
      </c>
      <c r="AD35" s="73">
        <v>55.069864048338367</v>
      </c>
      <c r="AE35" s="93" t="s">
        <v>53</v>
      </c>
      <c r="AF35" s="94">
        <v>5940</v>
      </c>
      <c r="AG35" s="95">
        <v>0</v>
      </c>
      <c r="AH35" s="86" t="s">
        <v>404</v>
      </c>
      <c r="AI35" s="87">
        <v>470.74</v>
      </c>
      <c r="AJ35" s="75">
        <v>41.358286952457831</v>
      </c>
      <c r="AK35" s="86" t="s">
        <v>405</v>
      </c>
      <c r="AL35" s="96">
        <v>284.64</v>
      </c>
      <c r="AM35" s="77">
        <v>8.0909218662169771</v>
      </c>
      <c r="AN35" s="86" t="s">
        <v>406</v>
      </c>
      <c r="AO35" s="96">
        <v>15.03</v>
      </c>
      <c r="AP35" s="77">
        <v>44.710578842315371</v>
      </c>
      <c r="AQ35" s="88">
        <v>1</v>
      </c>
      <c r="AR35" s="89" t="s">
        <v>407</v>
      </c>
      <c r="AS35" s="90">
        <v>31.98</v>
      </c>
      <c r="AT35" s="91">
        <v>401.86068</v>
      </c>
      <c r="AU35" s="73">
        <v>63.50844277673545</v>
      </c>
      <c r="AV35" s="97">
        <v>1</v>
      </c>
      <c r="AW35" s="77">
        <v>5</v>
      </c>
      <c r="AX35" s="97">
        <v>20</v>
      </c>
      <c r="AY35" s="77">
        <v>33.333333333333329</v>
      </c>
      <c r="AZ35" s="92" t="s">
        <v>408</v>
      </c>
      <c r="BA35" s="98">
        <v>90.53</v>
      </c>
      <c r="BB35" s="80">
        <v>25.472219153871645</v>
      </c>
      <c r="BC35" s="92" t="s">
        <v>409</v>
      </c>
      <c r="BD35" s="98">
        <v>66.33</v>
      </c>
      <c r="BE35" s="80">
        <v>33.876074174581639</v>
      </c>
      <c r="BF35" s="92" t="s">
        <v>410</v>
      </c>
      <c r="BG35" s="98">
        <v>277.77</v>
      </c>
      <c r="BH35" s="80">
        <v>33.203729704431723</v>
      </c>
      <c r="BI35" s="171"/>
      <c r="BJ35" s="82"/>
      <c r="BK35" s="106"/>
    </row>
    <row r="36" spans="1:105" s="83" customFormat="1" ht="20.25" thickBot="1">
      <c r="A36" s="54"/>
      <c r="B36" s="170" t="s">
        <v>411</v>
      </c>
      <c r="C36" s="85"/>
      <c r="D36" s="54"/>
      <c r="E36" s="57">
        <v>1142.7394393963341</v>
      </c>
      <c r="F36" s="86" t="s">
        <v>412</v>
      </c>
      <c r="G36" s="87">
        <v>230.72</v>
      </c>
      <c r="H36" s="75">
        <v>83.889563106796118</v>
      </c>
      <c r="I36" s="86" t="s">
        <v>413</v>
      </c>
      <c r="J36" s="87">
        <v>446.18</v>
      </c>
      <c r="K36" s="75">
        <v>56.407727822851761</v>
      </c>
      <c r="L36" s="88">
        <v>1</v>
      </c>
      <c r="M36" s="89" t="s">
        <v>414</v>
      </c>
      <c r="N36" s="90">
        <v>57.5</v>
      </c>
      <c r="O36" s="91">
        <v>722.54499999999996</v>
      </c>
      <c r="P36" s="73">
        <v>71.495652173913044</v>
      </c>
      <c r="Q36" s="88">
        <v>1</v>
      </c>
      <c r="R36" s="89" t="s">
        <v>415</v>
      </c>
      <c r="S36" s="90">
        <v>33.049999999999997</v>
      </c>
      <c r="T36" s="91">
        <v>415.30629999999996</v>
      </c>
      <c r="U36" s="73">
        <v>69.863842662632379</v>
      </c>
      <c r="V36" s="92" t="s">
        <v>416</v>
      </c>
      <c r="W36" s="90">
        <v>143.05000000000001</v>
      </c>
      <c r="X36" s="73">
        <v>81.069556099265981</v>
      </c>
      <c r="Y36" s="92" t="s">
        <v>417</v>
      </c>
      <c r="Z36" s="90">
        <v>174.74</v>
      </c>
      <c r="AA36" s="73">
        <v>75.706764335584282</v>
      </c>
      <c r="AB36" s="92" t="s">
        <v>418</v>
      </c>
      <c r="AC36" s="90">
        <v>96.52000000000001</v>
      </c>
      <c r="AD36" s="73">
        <v>60.433070866141726</v>
      </c>
      <c r="AE36" s="86" t="s">
        <v>419</v>
      </c>
      <c r="AF36" s="87">
        <v>105.86</v>
      </c>
      <c r="AG36" s="75">
        <v>99.735499716606839</v>
      </c>
      <c r="AH36" s="86" t="s">
        <v>420</v>
      </c>
      <c r="AI36" s="87">
        <v>285.52</v>
      </c>
      <c r="AJ36" s="75">
        <v>68.187867750070055</v>
      </c>
      <c r="AK36" s="86" t="s">
        <v>421</v>
      </c>
      <c r="AL36" s="96">
        <v>100.67</v>
      </c>
      <c r="AM36" s="77">
        <v>22.876725936227277</v>
      </c>
      <c r="AN36" s="86" t="s">
        <v>422</v>
      </c>
      <c r="AO36" s="96">
        <v>9.02</v>
      </c>
      <c r="AP36" s="77">
        <v>74.50110864745011</v>
      </c>
      <c r="AQ36" s="88">
        <v>1</v>
      </c>
      <c r="AR36" s="89" t="s">
        <v>423</v>
      </c>
      <c r="AS36" s="90">
        <v>29.99</v>
      </c>
      <c r="AT36" s="91">
        <v>376.85433999999998</v>
      </c>
      <c r="AU36" s="73">
        <v>67.722574191397129</v>
      </c>
      <c r="AV36" s="97">
        <v>12</v>
      </c>
      <c r="AW36" s="77">
        <v>60</v>
      </c>
      <c r="AX36" s="97">
        <v>40</v>
      </c>
      <c r="AY36" s="77">
        <v>66.666666666666657</v>
      </c>
      <c r="AZ36" s="92" t="s">
        <v>424</v>
      </c>
      <c r="BA36" s="98">
        <v>89.09</v>
      </c>
      <c r="BB36" s="80">
        <v>25.883937591199906</v>
      </c>
      <c r="BC36" s="92" t="s">
        <v>425</v>
      </c>
      <c r="BD36" s="98">
        <v>29.46</v>
      </c>
      <c r="BE36" s="80">
        <v>76.272912423625243</v>
      </c>
      <c r="BF36" s="92" t="s">
        <v>426</v>
      </c>
      <c r="BG36" s="98">
        <v>112.44</v>
      </c>
      <c r="BH36" s="80">
        <v>82.025969405905357</v>
      </c>
      <c r="BI36" s="171"/>
      <c r="BJ36" s="82"/>
      <c r="BK36" s="106"/>
    </row>
    <row r="37" spans="1:105" s="83" customFormat="1" ht="20.25" thickBot="1">
      <c r="A37" s="54"/>
      <c r="B37" s="178" t="s">
        <v>427</v>
      </c>
      <c r="C37" s="115"/>
      <c r="D37" s="54"/>
      <c r="E37" s="57">
        <v>907.97215753673163</v>
      </c>
      <c r="F37" s="86" t="s">
        <v>428</v>
      </c>
      <c r="G37" s="87">
        <v>266.62</v>
      </c>
      <c r="H37" s="75">
        <v>72.593953941939844</v>
      </c>
      <c r="I37" s="86" t="s">
        <v>429</v>
      </c>
      <c r="J37" s="87">
        <v>377.32</v>
      </c>
      <c r="K37" s="75">
        <v>66.702003604367647</v>
      </c>
      <c r="L37" s="88">
        <v>1</v>
      </c>
      <c r="M37" s="89" t="s">
        <v>430</v>
      </c>
      <c r="N37" s="90">
        <v>82.95</v>
      </c>
      <c r="O37" s="91">
        <v>1042.3497</v>
      </c>
      <c r="P37" s="73">
        <v>49.559975889089813</v>
      </c>
      <c r="Q37" s="88">
        <v>1</v>
      </c>
      <c r="R37" s="89" t="s">
        <v>173</v>
      </c>
      <c r="S37" s="90">
        <v>36.22</v>
      </c>
      <c r="T37" s="91">
        <v>455.14051999999998</v>
      </c>
      <c r="U37" s="73">
        <v>63.749309773605745</v>
      </c>
      <c r="V37" s="92" t="s">
        <v>431</v>
      </c>
      <c r="W37" s="90">
        <v>140.49</v>
      </c>
      <c r="X37" s="73">
        <v>82.54680048402021</v>
      </c>
      <c r="Y37" s="92" t="s">
        <v>432</v>
      </c>
      <c r="Z37" s="90">
        <v>190.18</v>
      </c>
      <c r="AA37" s="73">
        <v>69.560416447575975</v>
      </c>
      <c r="AB37" s="92" t="s">
        <v>433</v>
      </c>
      <c r="AC37" s="90">
        <v>98.52000000000001</v>
      </c>
      <c r="AD37" s="73">
        <v>59.206252537555812</v>
      </c>
      <c r="AE37" s="86" t="s">
        <v>434</v>
      </c>
      <c r="AF37" s="87">
        <v>239.36</v>
      </c>
      <c r="AG37" s="75">
        <v>44.10929144385026</v>
      </c>
      <c r="AH37" s="86" t="s">
        <v>435</v>
      </c>
      <c r="AI37" s="87">
        <v>269.85000000000002</v>
      </c>
      <c r="AJ37" s="75">
        <v>72.147489345932911</v>
      </c>
      <c r="AK37" s="86" t="s">
        <v>436</v>
      </c>
      <c r="AL37" s="96">
        <v>392.3</v>
      </c>
      <c r="AM37" s="77">
        <v>5.8705072648483307</v>
      </c>
      <c r="AN37" s="86" t="s">
        <v>437</v>
      </c>
      <c r="AO37" s="96">
        <v>14.86</v>
      </c>
      <c r="AP37" s="77">
        <v>45.222072678331088</v>
      </c>
      <c r="AQ37" s="88">
        <v>1</v>
      </c>
      <c r="AR37" s="89" t="s">
        <v>438</v>
      </c>
      <c r="AS37" s="90">
        <v>56.81</v>
      </c>
      <c r="AT37" s="91">
        <v>713.87446</v>
      </c>
      <c r="AU37" s="73">
        <v>35.75074810772751</v>
      </c>
      <c r="AV37" s="97">
        <v>13</v>
      </c>
      <c r="AW37" s="77">
        <v>65</v>
      </c>
      <c r="AX37" s="97">
        <v>20</v>
      </c>
      <c r="AY37" s="77">
        <v>33.333333333333329</v>
      </c>
      <c r="AZ37" s="92" t="s">
        <v>439</v>
      </c>
      <c r="BA37" s="98">
        <v>73.67</v>
      </c>
      <c r="BB37" s="80">
        <v>31.301751051988596</v>
      </c>
      <c r="BC37" s="92" t="s">
        <v>440</v>
      </c>
      <c r="BD37" s="98">
        <v>35.15</v>
      </c>
      <c r="BE37" s="80">
        <v>63.926031294452343</v>
      </c>
      <c r="BF37" s="92" t="s">
        <v>441</v>
      </c>
      <c r="BG37" s="98">
        <v>194.61</v>
      </c>
      <c r="BH37" s="80">
        <v>47.392220338112111</v>
      </c>
      <c r="BI37" s="171"/>
      <c r="BJ37" s="82"/>
      <c r="BK37" s="106"/>
    </row>
    <row r="38" spans="1:105" s="83" customFormat="1" ht="20.25" thickBot="1">
      <c r="A38" s="29"/>
      <c r="B38" s="179"/>
      <c r="C38" s="117"/>
      <c r="D38" s="29"/>
      <c r="E38" s="118">
        <v>0</v>
      </c>
      <c r="F38" s="119"/>
      <c r="G38" s="120"/>
      <c r="H38" s="180">
        <v>0</v>
      </c>
      <c r="I38" s="119" t="s">
        <v>53</v>
      </c>
      <c r="J38" s="120"/>
      <c r="K38" s="180">
        <v>0</v>
      </c>
      <c r="L38" s="123">
        <v>1</v>
      </c>
      <c r="M38" s="124" t="s">
        <v>53</v>
      </c>
      <c r="N38" s="125">
        <v>5940</v>
      </c>
      <c r="O38" s="126">
        <v>74642.039999999994</v>
      </c>
      <c r="P38" s="181">
        <v>0</v>
      </c>
      <c r="Q38" s="123">
        <v>1</v>
      </c>
      <c r="R38" s="124" t="s">
        <v>53</v>
      </c>
      <c r="S38" s="125">
        <v>5940</v>
      </c>
      <c r="T38" s="126">
        <v>74642.039999999994</v>
      </c>
      <c r="U38" s="181">
        <v>0</v>
      </c>
      <c r="V38" s="128" t="s">
        <v>53</v>
      </c>
      <c r="W38" s="125">
        <v>5940</v>
      </c>
      <c r="X38" s="181">
        <v>0</v>
      </c>
      <c r="Y38" s="128" t="s">
        <v>53</v>
      </c>
      <c r="Z38" s="125">
        <v>5940</v>
      </c>
      <c r="AA38" s="181">
        <v>0</v>
      </c>
      <c r="AB38" s="128" t="s">
        <v>53</v>
      </c>
      <c r="AC38" s="125">
        <v>5940</v>
      </c>
      <c r="AD38" s="181">
        <v>0</v>
      </c>
      <c r="AE38" s="119" t="s">
        <v>53</v>
      </c>
      <c r="AF38" s="129">
        <v>5940</v>
      </c>
      <c r="AG38" s="180">
        <v>0</v>
      </c>
      <c r="AH38" s="119" t="s">
        <v>53</v>
      </c>
      <c r="AI38" s="120"/>
      <c r="AJ38" s="180">
        <v>0</v>
      </c>
      <c r="AK38" s="119" t="s">
        <v>53</v>
      </c>
      <c r="AL38" s="131">
        <v>5940</v>
      </c>
      <c r="AM38" s="182">
        <v>0</v>
      </c>
      <c r="AN38" s="119" t="s">
        <v>53</v>
      </c>
      <c r="AO38" s="131">
        <v>5940</v>
      </c>
      <c r="AP38" s="182">
        <v>0</v>
      </c>
      <c r="AQ38" s="123">
        <v>1</v>
      </c>
      <c r="AR38" s="124" t="s">
        <v>53</v>
      </c>
      <c r="AS38" s="125">
        <v>5940</v>
      </c>
      <c r="AT38" s="126">
        <v>74642.039999999994</v>
      </c>
      <c r="AU38" s="181">
        <v>0</v>
      </c>
      <c r="AV38" s="133">
        <v>0</v>
      </c>
      <c r="AW38" s="182">
        <v>0</v>
      </c>
      <c r="AX38" s="133">
        <v>0</v>
      </c>
      <c r="AY38" s="182">
        <v>0</v>
      </c>
      <c r="AZ38" s="128" t="s">
        <v>53</v>
      </c>
      <c r="BA38" s="134">
        <v>5940</v>
      </c>
      <c r="BB38" s="183">
        <v>0</v>
      </c>
      <c r="BC38" s="128" t="s">
        <v>53</v>
      </c>
      <c r="BD38" s="134">
        <v>5940</v>
      </c>
      <c r="BE38" s="183">
        <v>0</v>
      </c>
      <c r="BF38" s="128" t="s">
        <v>53</v>
      </c>
      <c r="BG38" s="134">
        <v>5940</v>
      </c>
      <c r="BH38" s="183">
        <v>0</v>
      </c>
      <c r="BI38" s="184"/>
      <c r="BJ38" s="82"/>
      <c r="BK38" s="106"/>
    </row>
    <row r="39" spans="1:105" ht="5.0999999999999996" customHeight="1">
      <c r="A39" s="185"/>
      <c r="B39" s="7"/>
      <c r="C39" s="7"/>
      <c r="D39" s="7"/>
      <c r="E39" s="7"/>
      <c r="F39" s="186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155"/>
      <c r="BJ39" s="156"/>
      <c r="BK39" s="158"/>
      <c r="BL39" s="158"/>
      <c r="BM39" s="158"/>
      <c r="BN39" s="158"/>
    </row>
    <row r="40" spans="1:105" ht="12.75" customHeight="1" thickBot="1">
      <c r="A40" s="187"/>
      <c r="F40" s="27"/>
      <c r="AV40" s="188"/>
      <c r="AW40" s="189"/>
      <c r="AX40" s="188"/>
      <c r="AY40" s="189"/>
      <c r="AZ40" s="190"/>
      <c r="BA40" s="191"/>
      <c r="BB40" s="191"/>
      <c r="BC40" s="188"/>
      <c r="BD40" s="189"/>
      <c r="BE40" s="191"/>
      <c r="BF40" s="188"/>
      <c r="BG40" s="189"/>
      <c r="BH40" s="191"/>
      <c r="BI40" s="192"/>
    </row>
    <row r="41" spans="1:105" ht="41.25" customHeight="1" thickBot="1">
      <c r="B41" s="159" t="s">
        <v>442</v>
      </c>
      <c r="C41" s="160"/>
      <c r="D41" s="14"/>
      <c r="E41" s="15" t="s">
        <v>3</v>
      </c>
      <c r="F41" s="16" t="s">
        <v>4</v>
      </c>
      <c r="G41" s="17"/>
      <c r="H41" s="18"/>
      <c r="I41" s="19" t="s">
        <v>5</v>
      </c>
      <c r="J41" s="20"/>
      <c r="K41" s="21"/>
      <c r="L41" s="16" t="s">
        <v>6</v>
      </c>
      <c r="M41" s="17"/>
      <c r="N41" s="17"/>
      <c r="O41" s="17"/>
      <c r="P41" s="18"/>
      <c r="Q41" s="16" t="s">
        <v>7</v>
      </c>
      <c r="R41" s="17"/>
      <c r="S41" s="17"/>
      <c r="T41" s="17"/>
      <c r="U41" s="18"/>
      <c r="V41" s="16" t="s">
        <v>8</v>
      </c>
      <c r="W41" s="17"/>
      <c r="X41" s="18"/>
      <c r="Y41" s="16" t="s">
        <v>9</v>
      </c>
      <c r="Z41" s="17"/>
      <c r="AA41" s="18"/>
      <c r="AB41" s="16" t="s">
        <v>10</v>
      </c>
      <c r="AC41" s="17"/>
      <c r="AD41" s="18"/>
      <c r="AE41" s="16" t="s">
        <v>11</v>
      </c>
      <c r="AF41" s="17"/>
      <c r="AG41" s="18"/>
      <c r="AH41" s="16" t="s">
        <v>12</v>
      </c>
      <c r="AI41" s="17"/>
      <c r="AJ41" s="18"/>
      <c r="AK41" s="16" t="s">
        <v>13</v>
      </c>
      <c r="AL41" s="17"/>
      <c r="AM41" s="18"/>
      <c r="AN41" s="16" t="s">
        <v>14</v>
      </c>
      <c r="AO41" s="17"/>
      <c r="AP41" s="18"/>
      <c r="AQ41" s="19" t="s">
        <v>15</v>
      </c>
      <c r="AR41" s="20"/>
      <c r="AS41" s="20"/>
      <c r="AT41" s="20"/>
      <c r="AU41" s="21"/>
      <c r="AV41" s="161" t="s">
        <v>16</v>
      </c>
      <c r="AW41" s="162"/>
      <c r="AX41" s="161" t="s">
        <v>17</v>
      </c>
      <c r="AY41" s="162"/>
      <c r="AZ41" s="161" t="s">
        <v>18</v>
      </c>
      <c r="BA41" s="163"/>
      <c r="BB41" s="162"/>
      <c r="BC41" s="161" t="s">
        <v>19</v>
      </c>
      <c r="BD41" s="163"/>
      <c r="BE41" s="162"/>
      <c r="BF41" s="22" t="s">
        <v>20</v>
      </c>
      <c r="BG41" s="24"/>
      <c r="BH41" s="23"/>
      <c r="BK41" s="27"/>
      <c r="BL41" s="27"/>
      <c r="CN41" s="193"/>
      <c r="CO41" s="5"/>
      <c r="CQ41" s="5"/>
      <c r="CV41" s="193"/>
      <c r="CW41" s="5"/>
      <c r="CZ41" s="193"/>
      <c r="DA41" s="193"/>
    </row>
    <row r="42" spans="1:105" ht="15.75" thickBot="1">
      <c r="A42" s="10"/>
      <c r="B42" s="165" t="s">
        <v>21</v>
      </c>
      <c r="C42" s="165" t="s">
        <v>22</v>
      </c>
      <c r="D42" s="14"/>
      <c r="E42" s="166"/>
      <c r="F42" s="33" t="s">
        <v>23</v>
      </c>
      <c r="G42" s="34" t="s">
        <v>24</v>
      </c>
      <c r="H42" s="35" t="s">
        <v>25</v>
      </c>
      <c r="I42" s="33" t="s">
        <v>23</v>
      </c>
      <c r="J42" s="34" t="s">
        <v>24</v>
      </c>
      <c r="K42" s="35" t="s">
        <v>25</v>
      </c>
      <c r="L42" s="43" t="s">
        <v>26</v>
      </c>
      <c r="M42" s="44" t="s">
        <v>23</v>
      </c>
      <c r="N42" s="45" t="s">
        <v>24</v>
      </c>
      <c r="O42" s="45" t="s">
        <v>27</v>
      </c>
      <c r="P42" s="46" t="s">
        <v>25</v>
      </c>
      <c r="Q42" s="43" t="s">
        <v>26</v>
      </c>
      <c r="R42" s="44" t="s">
        <v>23</v>
      </c>
      <c r="S42" s="45" t="s">
        <v>24</v>
      </c>
      <c r="T42" s="45" t="s">
        <v>27</v>
      </c>
      <c r="U42" s="46" t="s">
        <v>25</v>
      </c>
      <c r="V42" s="43" t="s">
        <v>23</v>
      </c>
      <c r="W42" s="45" t="s">
        <v>24</v>
      </c>
      <c r="X42" s="46" t="s">
        <v>25</v>
      </c>
      <c r="Y42" s="43" t="s">
        <v>23</v>
      </c>
      <c r="Z42" s="45" t="s">
        <v>24</v>
      </c>
      <c r="AA42" s="46" t="s">
        <v>25</v>
      </c>
      <c r="AB42" s="43" t="s">
        <v>23</v>
      </c>
      <c r="AC42" s="45" t="s">
        <v>24</v>
      </c>
      <c r="AD42" s="46" t="s">
        <v>25</v>
      </c>
      <c r="AE42" s="33" t="s">
        <v>23</v>
      </c>
      <c r="AF42" s="34" t="s">
        <v>24</v>
      </c>
      <c r="AG42" s="35" t="s">
        <v>25</v>
      </c>
      <c r="AH42" s="33" t="s">
        <v>23</v>
      </c>
      <c r="AI42" s="34" t="s">
        <v>24</v>
      </c>
      <c r="AJ42" s="35" t="s">
        <v>25</v>
      </c>
      <c r="AK42" s="33" t="s">
        <v>23</v>
      </c>
      <c r="AL42" s="34" t="s">
        <v>24</v>
      </c>
      <c r="AM42" s="35" t="s">
        <v>25</v>
      </c>
      <c r="AN42" s="33" t="s">
        <v>23</v>
      </c>
      <c r="AO42" s="34" t="s">
        <v>24</v>
      </c>
      <c r="AP42" s="35" t="s">
        <v>25</v>
      </c>
      <c r="AQ42" s="43" t="s">
        <v>26</v>
      </c>
      <c r="AR42" s="44" t="s">
        <v>23</v>
      </c>
      <c r="AS42" s="45" t="s">
        <v>24</v>
      </c>
      <c r="AT42" s="45" t="s">
        <v>27</v>
      </c>
      <c r="AU42" s="46" t="s">
        <v>25</v>
      </c>
      <c r="AV42" s="33" t="s">
        <v>28</v>
      </c>
      <c r="AW42" s="35" t="s">
        <v>25</v>
      </c>
      <c r="AX42" s="33" t="s">
        <v>28</v>
      </c>
      <c r="AY42" s="35" t="s">
        <v>25</v>
      </c>
      <c r="AZ42" s="51" t="s">
        <v>23</v>
      </c>
      <c r="BA42" s="45" t="s">
        <v>24</v>
      </c>
      <c r="BB42" s="46" t="s">
        <v>25</v>
      </c>
      <c r="BC42" s="43" t="s">
        <v>23</v>
      </c>
      <c r="BD42" s="45" t="s">
        <v>24</v>
      </c>
      <c r="BE42" s="46" t="s">
        <v>25</v>
      </c>
      <c r="BF42" s="43" t="s">
        <v>23</v>
      </c>
      <c r="BG42" s="45" t="s">
        <v>24</v>
      </c>
      <c r="BH42" s="46" t="s">
        <v>25</v>
      </c>
      <c r="BK42" s="27"/>
      <c r="BL42" s="27"/>
    </row>
    <row r="43" spans="1:105" ht="20.25" thickBot="1">
      <c r="A43" s="10"/>
      <c r="B43" s="55" t="s">
        <v>45</v>
      </c>
      <c r="C43" s="56"/>
      <c r="D43" s="54"/>
      <c r="E43" s="57">
        <v>807.56388046710481</v>
      </c>
      <c r="F43" s="172" t="s">
        <v>53</v>
      </c>
      <c r="G43" s="174">
        <v>5940</v>
      </c>
      <c r="H43" s="95">
        <v>0</v>
      </c>
      <c r="I43" s="58" t="s">
        <v>443</v>
      </c>
      <c r="J43" s="59">
        <v>641.97</v>
      </c>
      <c r="K43" s="75">
        <v>48.215648706325837</v>
      </c>
      <c r="L43" s="69">
        <v>1</v>
      </c>
      <c r="M43" s="70" t="s">
        <v>444</v>
      </c>
      <c r="N43" s="71">
        <v>155.94</v>
      </c>
      <c r="O43" s="72">
        <v>1959.54204</v>
      </c>
      <c r="P43" s="73">
        <v>53.565473900218031</v>
      </c>
      <c r="Q43" s="69">
        <v>1</v>
      </c>
      <c r="R43" s="70" t="s">
        <v>445</v>
      </c>
      <c r="S43" s="71">
        <v>57.55</v>
      </c>
      <c r="T43" s="72">
        <v>723.17329999999993</v>
      </c>
      <c r="U43" s="73">
        <v>60.243266724587329</v>
      </c>
      <c r="V43" s="74" t="s">
        <v>446</v>
      </c>
      <c r="W43" s="71">
        <v>220.19</v>
      </c>
      <c r="X43" s="73">
        <v>56.632907943140019</v>
      </c>
      <c r="Y43" s="194" t="s">
        <v>447</v>
      </c>
      <c r="Z43" s="195">
        <v>579</v>
      </c>
      <c r="AA43" s="196">
        <v>65.06390328151987</v>
      </c>
      <c r="AB43" s="74" t="s">
        <v>448</v>
      </c>
      <c r="AC43" s="71">
        <v>130.38999999999999</v>
      </c>
      <c r="AD43" s="73">
        <v>49.313597668532864</v>
      </c>
      <c r="AE43" s="58" t="s">
        <v>449</v>
      </c>
      <c r="AF43" s="59">
        <v>356.76</v>
      </c>
      <c r="AG43" s="75">
        <v>45.19845274133872</v>
      </c>
      <c r="AH43" s="58" t="s">
        <v>450</v>
      </c>
      <c r="AI43" s="59">
        <v>406.65</v>
      </c>
      <c r="AJ43" s="75">
        <v>68.314275175212103</v>
      </c>
      <c r="AK43" s="58" t="s">
        <v>451</v>
      </c>
      <c r="AL43" s="76">
        <v>405.74</v>
      </c>
      <c r="AM43" s="77">
        <v>41.415684921378222</v>
      </c>
      <c r="AN43" s="58" t="s">
        <v>452</v>
      </c>
      <c r="AO43" s="76">
        <v>30.97</v>
      </c>
      <c r="AP43" s="77">
        <v>24.281562802712301</v>
      </c>
      <c r="AQ43" s="69">
        <v>1</v>
      </c>
      <c r="AR43" s="70" t="s">
        <v>453</v>
      </c>
      <c r="AS43" s="71">
        <v>63.55</v>
      </c>
      <c r="AT43" s="72">
        <v>798.5693</v>
      </c>
      <c r="AU43" s="73">
        <v>34.791502753737213</v>
      </c>
      <c r="AV43" s="78">
        <v>9</v>
      </c>
      <c r="AW43" s="77">
        <v>100</v>
      </c>
      <c r="AX43" s="78">
        <v>20</v>
      </c>
      <c r="AY43" s="77">
        <v>50</v>
      </c>
      <c r="AZ43" s="74" t="s">
        <v>454</v>
      </c>
      <c r="BA43" s="79">
        <v>77.3</v>
      </c>
      <c r="BB43" s="80">
        <v>55.873221216041394</v>
      </c>
      <c r="BC43" s="74" t="s">
        <v>455</v>
      </c>
      <c r="BD43" s="79">
        <v>164.02</v>
      </c>
      <c r="BE43" s="80">
        <v>23.655651749786607</v>
      </c>
      <c r="BF43" s="74" t="s">
        <v>456</v>
      </c>
      <c r="BG43" s="79">
        <v>464.89</v>
      </c>
      <c r="BH43" s="80">
        <v>30.998730882574378</v>
      </c>
      <c r="BK43" s="27"/>
      <c r="BL43" s="27"/>
      <c r="CN43" s="193"/>
      <c r="CO43" s="5"/>
      <c r="CQ43" s="5"/>
      <c r="CV43" s="193"/>
      <c r="CW43" s="5"/>
      <c r="CZ43" s="193"/>
      <c r="DA43" s="193"/>
    </row>
    <row r="44" spans="1:105" ht="20.25" thickBot="1">
      <c r="A44" s="10"/>
      <c r="B44" s="84" t="s">
        <v>457</v>
      </c>
      <c r="C44" s="85"/>
      <c r="D44" s="54"/>
      <c r="E44" s="57">
        <v>728.992767284352</v>
      </c>
      <c r="F44" s="93" t="s">
        <v>53</v>
      </c>
      <c r="G44" s="94">
        <v>5940</v>
      </c>
      <c r="H44" s="95">
        <v>0</v>
      </c>
      <c r="I44" s="86" t="s">
        <v>458</v>
      </c>
      <c r="J44" s="87">
        <v>350.92</v>
      </c>
      <c r="K44" s="75">
        <v>88.205288954747502</v>
      </c>
      <c r="L44" s="88">
        <v>1</v>
      </c>
      <c r="M44" s="89" t="s">
        <v>459</v>
      </c>
      <c r="N44" s="90">
        <v>115.37</v>
      </c>
      <c r="O44" s="91">
        <v>1449.7394200000001</v>
      </c>
      <c r="P44" s="73">
        <v>72.4018375660917</v>
      </c>
      <c r="Q44" s="88">
        <v>1</v>
      </c>
      <c r="R44" s="89" t="s">
        <v>460</v>
      </c>
      <c r="S44" s="90">
        <v>79.760000000000005</v>
      </c>
      <c r="T44" s="91">
        <v>1002.2641600000001</v>
      </c>
      <c r="U44" s="73">
        <v>43.467903711133395</v>
      </c>
      <c r="V44" s="92" t="s">
        <v>461</v>
      </c>
      <c r="W44" s="90">
        <v>187.78</v>
      </c>
      <c r="X44" s="73">
        <v>66.407498136116743</v>
      </c>
      <c r="Y44" s="92" t="s">
        <v>462</v>
      </c>
      <c r="Z44" s="90">
        <v>771.45</v>
      </c>
      <c r="AA44" s="73">
        <v>48.832717609696033</v>
      </c>
      <c r="AB44" s="92" t="s">
        <v>463</v>
      </c>
      <c r="AC44" s="90">
        <v>176.72</v>
      </c>
      <c r="AD44" s="73">
        <v>36.385242191036667</v>
      </c>
      <c r="AE44" s="86" t="s">
        <v>464</v>
      </c>
      <c r="AF44" s="87">
        <v>236.64</v>
      </c>
      <c r="AG44" s="75">
        <v>68.141480730223122</v>
      </c>
      <c r="AH44" s="107" t="s">
        <v>53</v>
      </c>
      <c r="AI44" s="108">
        <v>5940</v>
      </c>
      <c r="AJ44" s="109">
        <v>0</v>
      </c>
      <c r="AK44" s="93" t="s">
        <v>53</v>
      </c>
      <c r="AL44" s="104">
        <v>5940</v>
      </c>
      <c r="AM44" s="105">
        <v>0</v>
      </c>
      <c r="AN44" s="86" t="s">
        <v>465</v>
      </c>
      <c r="AO44" s="96">
        <v>28.94</v>
      </c>
      <c r="AP44" s="77">
        <v>25.984796129923975</v>
      </c>
      <c r="AQ44" s="88">
        <v>1</v>
      </c>
      <c r="AR44" s="89" t="s">
        <v>466</v>
      </c>
      <c r="AS44" s="90">
        <v>55.63</v>
      </c>
      <c r="AT44" s="91">
        <v>699.04658000000006</v>
      </c>
      <c r="AU44" s="73">
        <v>39.744742045658811</v>
      </c>
      <c r="AV44" s="97">
        <v>9</v>
      </c>
      <c r="AW44" s="77">
        <v>100</v>
      </c>
      <c r="AX44" s="97">
        <v>20</v>
      </c>
      <c r="AY44" s="77">
        <v>50</v>
      </c>
      <c r="AZ44" s="92" t="s">
        <v>467</v>
      </c>
      <c r="BA44" s="98">
        <v>55.8</v>
      </c>
      <c r="BB44" s="80">
        <v>77.401433691756267</v>
      </c>
      <c r="BC44" s="92" t="s">
        <v>468</v>
      </c>
      <c r="BD44" s="98">
        <v>322.8</v>
      </c>
      <c r="BE44" s="80">
        <v>12.019826517967781</v>
      </c>
      <c r="BF44" s="197" t="s">
        <v>53</v>
      </c>
      <c r="BG44" s="198">
        <v>5940</v>
      </c>
      <c r="BH44" s="177">
        <v>0</v>
      </c>
      <c r="BK44" s="27"/>
      <c r="BL44" s="27"/>
    </row>
    <row r="45" spans="1:105" ht="20.25" thickBot="1">
      <c r="A45" s="10"/>
      <c r="B45" s="84" t="s">
        <v>239</v>
      </c>
      <c r="C45" s="99"/>
      <c r="D45" s="54"/>
      <c r="E45" s="57">
        <v>870.21136372022954</v>
      </c>
      <c r="F45" s="86" t="s">
        <v>469</v>
      </c>
      <c r="G45" s="87">
        <v>341.32</v>
      </c>
      <c r="H45" s="75">
        <v>65.820930505097849</v>
      </c>
      <c r="I45" s="86" t="s">
        <v>470</v>
      </c>
      <c r="J45" s="87">
        <v>320.97000000000003</v>
      </c>
      <c r="K45" s="75">
        <v>96.435803969218298</v>
      </c>
      <c r="L45" s="88">
        <v>1</v>
      </c>
      <c r="M45" s="89" t="s">
        <v>471</v>
      </c>
      <c r="N45" s="90">
        <v>133.13999999999999</v>
      </c>
      <c r="O45" s="91">
        <v>1673.0372399999999</v>
      </c>
      <c r="P45" s="73">
        <v>62.738470782634828</v>
      </c>
      <c r="Q45" s="88">
        <v>1</v>
      </c>
      <c r="R45" s="89" t="s">
        <v>472</v>
      </c>
      <c r="S45" s="90">
        <v>74.97</v>
      </c>
      <c r="T45" s="91">
        <v>942.07302000000004</v>
      </c>
      <c r="U45" s="73">
        <v>46.245164732559694</v>
      </c>
      <c r="V45" s="92" t="s">
        <v>473</v>
      </c>
      <c r="W45" s="90">
        <v>155.57999999999998</v>
      </c>
      <c r="X45" s="73">
        <v>80.151690448643791</v>
      </c>
      <c r="Y45" s="92" t="s">
        <v>474</v>
      </c>
      <c r="Z45" s="90">
        <v>501.98</v>
      </c>
      <c r="AA45" s="73">
        <v>75.046814614128053</v>
      </c>
      <c r="AB45" s="92" t="s">
        <v>475</v>
      </c>
      <c r="AC45" s="90">
        <v>64.3</v>
      </c>
      <c r="AD45" s="73">
        <v>100</v>
      </c>
      <c r="AE45" s="86" t="s">
        <v>476</v>
      </c>
      <c r="AF45" s="87">
        <v>482.77</v>
      </c>
      <c r="AG45" s="75">
        <v>33.400998405037598</v>
      </c>
      <c r="AH45" s="107" t="s">
        <v>53</v>
      </c>
      <c r="AI45" s="108">
        <v>5940</v>
      </c>
      <c r="AJ45" s="109">
        <v>0</v>
      </c>
      <c r="AK45" s="93" t="s">
        <v>53</v>
      </c>
      <c r="AL45" s="104">
        <v>5940</v>
      </c>
      <c r="AM45" s="105">
        <v>0</v>
      </c>
      <c r="AN45" s="86" t="s">
        <v>477</v>
      </c>
      <c r="AO45" s="96">
        <v>8.4499999999999993</v>
      </c>
      <c r="AP45" s="77">
        <v>88.994082840236686</v>
      </c>
      <c r="AQ45" s="88">
        <v>1</v>
      </c>
      <c r="AR45" s="89" t="s">
        <v>478</v>
      </c>
      <c r="AS45" s="90">
        <v>63.83</v>
      </c>
      <c r="AT45" s="91">
        <v>802.08777999999995</v>
      </c>
      <c r="AU45" s="73">
        <v>34.638884537051538</v>
      </c>
      <c r="AV45" s="97">
        <v>4</v>
      </c>
      <c r="AW45" s="77">
        <v>44.444444444444443</v>
      </c>
      <c r="AX45" s="97">
        <v>20</v>
      </c>
      <c r="AY45" s="77">
        <v>50</v>
      </c>
      <c r="AZ45" s="92" t="s">
        <v>479</v>
      </c>
      <c r="BA45" s="98">
        <v>54.99</v>
      </c>
      <c r="BB45" s="80">
        <v>78.541553009638108</v>
      </c>
      <c r="BC45" s="92" t="s">
        <v>480</v>
      </c>
      <c r="BD45" s="98">
        <v>282.13</v>
      </c>
      <c r="BE45" s="80">
        <v>13.75252543153865</v>
      </c>
      <c r="BF45" s="199" t="s">
        <v>53</v>
      </c>
      <c r="BG45" s="200">
        <v>5940</v>
      </c>
      <c r="BH45" s="201">
        <v>0</v>
      </c>
      <c r="BK45" s="27"/>
      <c r="BL45" s="27"/>
    </row>
    <row r="46" spans="1:105" ht="20.25" thickBot="1">
      <c r="A46" s="10"/>
      <c r="B46" s="84" t="s">
        <v>61</v>
      </c>
      <c r="C46" s="99"/>
      <c r="D46" s="54"/>
      <c r="E46" s="57">
        <v>1106.6804417287922</v>
      </c>
      <c r="F46" s="86" t="s">
        <v>481</v>
      </c>
      <c r="G46" s="87">
        <v>292.2</v>
      </c>
      <c r="H46" s="75">
        <v>76.885694729637237</v>
      </c>
      <c r="I46" s="86" t="s">
        <v>482</v>
      </c>
      <c r="J46" s="87">
        <v>387.46</v>
      </c>
      <c r="K46" s="75">
        <v>79.886956072884942</v>
      </c>
      <c r="L46" s="88">
        <v>1</v>
      </c>
      <c r="M46" s="89" t="s">
        <v>483</v>
      </c>
      <c r="N46" s="90">
        <v>83.53</v>
      </c>
      <c r="O46" s="91">
        <v>1049.63798</v>
      </c>
      <c r="P46" s="73">
        <v>100</v>
      </c>
      <c r="Q46" s="88">
        <v>1</v>
      </c>
      <c r="R46" s="89" t="s">
        <v>484</v>
      </c>
      <c r="S46" s="90">
        <v>69.819999999999993</v>
      </c>
      <c r="T46" s="91">
        <v>877.35811999999987</v>
      </c>
      <c r="U46" s="73">
        <v>49.656258951589813</v>
      </c>
      <c r="V46" s="92" t="s">
        <v>485</v>
      </c>
      <c r="W46" s="90">
        <v>220.44</v>
      </c>
      <c r="X46" s="73">
        <v>56.568680820177832</v>
      </c>
      <c r="Y46" s="92" t="s">
        <v>486</v>
      </c>
      <c r="Z46" s="90">
        <v>564.62</v>
      </c>
      <c r="AA46" s="73">
        <v>66.720980482448383</v>
      </c>
      <c r="AB46" s="92" t="s">
        <v>487</v>
      </c>
      <c r="AC46" s="90">
        <v>179.81</v>
      </c>
      <c r="AD46" s="73">
        <v>35.75996885601468</v>
      </c>
      <c r="AE46" s="86" t="s">
        <v>488</v>
      </c>
      <c r="AF46" s="87">
        <v>201.19</v>
      </c>
      <c r="AG46" s="75">
        <v>80.148118693772048</v>
      </c>
      <c r="AH46" s="86" t="s">
        <v>489</v>
      </c>
      <c r="AI46" s="87">
        <v>277.8</v>
      </c>
      <c r="AJ46" s="75">
        <v>100</v>
      </c>
      <c r="AK46" s="86" t="s">
        <v>490</v>
      </c>
      <c r="AL46" s="96">
        <v>225.67000000000002</v>
      </c>
      <c r="AM46" s="77">
        <v>74.462711038241665</v>
      </c>
      <c r="AN46" s="86" t="s">
        <v>491</v>
      </c>
      <c r="AO46" s="96">
        <v>8.4700000000000006</v>
      </c>
      <c r="AP46" s="77">
        <v>88.783943329397857</v>
      </c>
      <c r="AQ46" s="88">
        <v>1</v>
      </c>
      <c r="AR46" s="89" t="s">
        <v>492</v>
      </c>
      <c r="AS46" s="90">
        <v>40.549999999999997</v>
      </c>
      <c r="AT46" s="91">
        <v>509.55129999999997</v>
      </c>
      <c r="AU46" s="73">
        <v>54.52527743526511</v>
      </c>
      <c r="AV46" s="97">
        <v>7</v>
      </c>
      <c r="AW46" s="77">
        <v>77.777777777777786</v>
      </c>
      <c r="AX46" s="97">
        <v>20</v>
      </c>
      <c r="AY46" s="77">
        <v>50</v>
      </c>
      <c r="AZ46" s="92" t="s">
        <v>493</v>
      </c>
      <c r="BA46" s="98">
        <v>64.8</v>
      </c>
      <c r="BB46" s="80">
        <v>66.651234567901227</v>
      </c>
      <c r="BC46" s="92" t="s">
        <v>494</v>
      </c>
      <c r="BD46" s="98">
        <v>181.44</v>
      </c>
      <c r="BE46" s="80">
        <v>21.384479717813047</v>
      </c>
      <c r="BF46" s="92" t="s">
        <v>495</v>
      </c>
      <c r="BG46" s="98">
        <v>524.64</v>
      </c>
      <c r="BH46" s="80">
        <v>27.468359255870695</v>
      </c>
      <c r="BK46" s="27"/>
      <c r="BL46" s="27"/>
    </row>
    <row r="47" spans="1:105" ht="20.25" thickBot="1">
      <c r="A47" s="10"/>
      <c r="B47" s="84" t="s">
        <v>496</v>
      </c>
      <c r="C47" s="99"/>
      <c r="D47" s="54"/>
      <c r="E47" s="57">
        <v>1307.3207490875516</v>
      </c>
      <c r="F47" s="86" t="s">
        <v>497</v>
      </c>
      <c r="G47" s="87">
        <v>311.85000000000002</v>
      </c>
      <c r="H47" s="75">
        <v>72.041045374378697</v>
      </c>
      <c r="I47" s="86" t="s">
        <v>498</v>
      </c>
      <c r="J47" s="87">
        <v>309.52999999999997</v>
      </c>
      <c r="K47" s="75">
        <v>100</v>
      </c>
      <c r="L47" s="88">
        <v>1</v>
      </c>
      <c r="M47" s="89" t="s">
        <v>499</v>
      </c>
      <c r="N47" s="90">
        <v>94.12</v>
      </c>
      <c r="O47" s="91">
        <v>1182.71192</v>
      </c>
      <c r="P47" s="73">
        <v>88.748406289842748</v>
      </c>
      <c r="Q47" s="88">
        <v>1</v>
      </c>
      <c r="R47" s="89" t="s">
        <v>500</v>
      </c>
      <c r="S47" s="90">
        <v>34.67</v>
      </c>
      <c r="T47" s="91">
        <v>435.66322000000002</v>
      </c>
      <c r="U47" s="73">
        <v>100</v>
      </c>
      <c r="V47" s="92" t="s">
        <v>501</v>
      </c>
      <c r="W47" s="90">
        <v>160.46</v>
      </c>
      <c r="X47" s="73">
        <v>77.714072042876722</v>
      </c>
      <c r="Y47" s="92" t="s">
        <v>502</v>
      </c>
      <c r="Z47" s="90">
        <v>435.19</v>
      </c>
      <c r="AA47" s="73">
        <v>86.564489073737917</v>
      </c>
      <c r="AB47" s="92" t="s">
        <v>503</v>
      </c>
      <c r="AC47" s="90">
        <v>135.51</v>
      </c>
      <c r="AD47" s="73">
        <v>47.450372666223892</v>
      </c>
      <c r="AE47" s="86" t="s">
        <v>504</v>
      </c>
      <c r="AF47" s="87">
        <v>161.25</v>
      </c>
      <c r="AG47" s="75">
        <v>100</v>
      </c>
      <c r="AH47" s="86" t="s">
        <v>505</v>
      </c>
      <c r="AI47" s="87">
        <v>291.61</v>
      </c>
      <c r="AJ47" s="75">
        <v>95.264222763279733</v>
      </c>
      <c r="AK47" s="86" t="s">
        <v>506</v>
      </c>
      <c r="AL47" s="96">
        <v>168.04</v>
      </c>
      <c r="AM47" s="77">
        <v>100</v>
      </c>
      <c r="AN47" s="86" t="s">
        <v>507</v>
      </c>
      <c r="AO47" s="96">
        <v>7.52</v>
      </c>
      <c r="AP47" s="77">
        <v>100</v>
      </c>
      <c r="AQ47" s="88">
        <v>1</v>
      </c>
      <c r="AR47" s="89" t="s">
        <v>508</v>
      </c>
      <c r="AS47" s="90">
        <v>37.03</v>
      </c>
      <c r="AT47" s="91">
        <v>465.31898000000001</v>
      </c>
      <c r="AU47" s="73">
        <v>59.708344585471231</v>
      </c>
      <c r="AV47" s="97">
        <v>2</v>
      </c>
      <c r="AW47" s="77">
        <v>22.222222222222221</v>
      </c>
      <c r="AX47" s="97">
        <v>20</v>
      </c>
      <c r="AY47" s="77">
        <v>50</v>
      </c>
      <c r="AZ47" s="92" t="s">
        <v>509</v>
      </c>
      <c r="BA47" s="98">
        <v>58.4</v>
      </c>
      <c r="BB47" s="80">
        <v>73.955479452054789</v>
      </c>
      <c r="BC47" s="92" t="s">
        <v>510</v>
      </c>
      <c r="BD47" s="98">
        <v>55.74</v>
      </c>
      <c r="BE47" s="80">
        <v>69.608898457122351</v>
      </c>
      <c r="BF47" s="92" t="s">
        <v>511</v>
      </c>
      <c r="BG47" s="98">
        <v>225.02</v>
      </c>
      <c r="BH47" s="80">
        <v>64.04319616034131</v>
      </c>
      <c r="BK47" s="27"/>
      <c r="BL47" s="27"/>
    </row>
    <row r="48" spans="1:105" ht="20.25" thickBot="1">
      <c r="A48" s="10"/>
      <c r="B48" s="84" t="s">
        <v>108</v>
      </c>
      <c r="C48" s="99"/>
      <c r="D48" s="54"/>
      <c r="E48" s="57">
        <v>1398.2126446025961</v>
      </c>
      <c r="F48" s="86" t="s">
        <v>512</v>
      </c>
      <c r="G48" s="87">
        <v>224.66</v>
      </c>
      <c r="H48" s="75">
        <v>100</v>
      </c>
      <c r="I48" s="86" t="s">
        <v>513</v>
      </c>
      <c r="J48" s="87">
        <v>333.94</v>
      </c>
      <c r="K48" s="75">
        <v>92.690303647361787</v>
      </c>
      <c r="L48" s="88">
        <v>1</v>
      </c>
      <c r="M48" s="89" t="s">
        <v>514</v>
      </c>
      <c r="N48" s="90">
        <v>96.09</v>
      </c>
      <c r="O48" s="91">
        <v>1207.46694</v>
      </c>
      <c r="P48" s="73">
        <v>86.928920803413462</v>
      </c>
      <c r="Q48" s="88">
        <v>1</v>
      </c>
      <c r="R48" s="89" t="s">
        <v>515</v>
      </c>
      <c r="S48" s="90">
        <v>38.380000000000003</v>
      </c>
      <c r="T48" s="91">
        <v>482.28308000000004</v>
      </c>
      <c r="U48" s="73">
        <v>90.333507034914021</v>
      </c>
      <c r="V48" s="92" t="s">
        <v>516</v>
      </c>
      <c r="W48" s="90">
        <v>124.7</v>
      </c>
      <c r="X48" s="73">
        <v>100</v>
      </c>
      <c r="Y48" s="92" t="s">
        <v>517</v>
      </c>
      <c r="Z48" s="90">
        <v>376.72</v>
      </c>
      <c r="AA48" s="73">
        <v>100</v>
      </c>
      <c r="AB48" s="92" t="s">
        <v>518</v>
      </c>
      <c r="AC48" s="90">
        <v>125.74</v>
      </c>
      <c r="AD48" s="73">
        <v>51.137267377127401</v>
      </c>
      <c r="AE48" s="86" t="s">
        <v>519</v>
      </c>
      <c r="AF48" s="87">
        <v>395.75</v>
      </c>
      <c r="AG48" s="75">
        <v>40.745420088439673</v>
      </c>
      <c r="AH48" s="86" t="s">
        <v>520</v>
      </c>
      <c r="AI48" s="87">
        <v>330.83</v>
      </c>
      <c r="AJ48" s="75">
        <v>83.97061935132848</v>
      </c>
      <c r="AK48" s="86" t="s">
        <v>521</v>
      </c>
      <c r="AL48" s="96">
        <v>181.82</v>
      </c>
      <c r="AM48" s="77">
        <v>92.421075789242096</v>
      </c>
      <c r="AN48" s="86" t="s">
        <v>522</v>
      </c>
      <c r="AO48" s="96">
        <v>21.49</v>
      </c>
      <c r="AP48" s="77">
        <v>34.993020009306655</v>
      </c>
      <c r="AQ48" s="88">
        <v>1</v>
      </c>
      <c r="AR48" s="89" t="s">
        <v>523</v>
      </c>
      <c r="AS48" s="90">
        <v>26.13</v>
      </c>
      <c r="AT48" s="91">
        <v>328.34958</v>
      </c>
      <c r="AU48" s="73">
        <v>84.615384615384599</v>
      </c>
      <c r="AV48" s="97">
        <v>9</v>
      </c>
      <c r="AW48" s="77">
        <v>100</v>
      </c>
      <c r="AX48" s="97">
        <v>40</v>
      </c>
      <c r="AY48" s="77">
        <v>100</v>
      </c>
      <c r="AZ48" s="92" t="s">
        <v>524</v>
      </c>
      <c r="BA48" s="98">
        <v>43.19</v>
      </c>
      <c r="BB48" s="80">
        <v>100</v>
      </c>
      <c r="BC48" s="92" t="s">
        <v>525</v>
      </c>
      <c r="BD48" s="98">
        <v>38.799999999999997</v>
      </c>
      <c r="BE48" s="80">
        <v>100</v>
      </c>
      <c r="BF48" s="92" t="s">
        <v>526</v>
      </c>
      <c r="BG48" s="98">
        <v>356.90999999999997</v>
      </c>
      <c r="BH48" s="80">
        <v>40.377125886077728</v>
      </c>
      <c r="BI48" s="192"/>
      <c r="BJ48" s="187"/>
      <c r="BK48" s="27"/>
      <c r="BL48" s="27"/>
    </row>
    <row r="49" spans="1:105" ht="20.25" thickBot="1">
      <c r="A49" s="10"/>
      <c r="B49" s="84" t="s">
        <v>123</v>
      </c>
      <c r="C49" s="99"/>
      <c r="D49" s="54"/>
      <c r="E49" s="57">
        <v>519.37784247359889</v>
      </c>
      <c r="F49" s="86" t="s">
        <v>527</v>
      </c>
      <c r="G49" s="87">
        <v>453.42</v>
      </c>
      <c r="H49" s="75">
        <v>49.547880552247364</v>
      </c>
      <c r="I49" s="86" t="s">
        <v>528</v>
      </c>
      <c r="J49" s="87">
        <v>494.33</v>
      </c>
      <c r="K49" s="75">
        <v>62.616066190601416</v>
      </c>
      <c r="L49" s="88">
        <v>1</v>
      </c>
      <c r="M49" s="89" t="s">
        <v>529</v>
      </c>
      <c r="N49" s="90">
        <v>186.41</v>
      </c>
      <c r="O49" s="91">
        <v>2342.4280600000002</v>
      </c>
      <c r="P49" s="73">
        <v>44.809827798937818</v>
      </c>
      <c r="Q49" s="88">
        <v>1</v>
      </c>
      <c r="R49" s="89" t="s">
        <v>530</v>
      </c>
      <c r="S49" s="90">
        <v>79.960000000000008</v>
      </c>
      <c r="T49" s="91">
        <v>1004.7773600000002</v>
      </c>
      <c r="U49" s="73">
        <v>43.359179589794891</v>
      </c>
      <c r="V49" s="92" t="s">
        <v>531</v>
      </c>
      <c r="W49" s="90">
        <v>386.22</v>
      </c>
      <c r="X49" s="73">
        <v>32.287297395266947</v>
      </c>
      <c r="Y49" s="92" t="s">
        <v>532</v>
      </c>
      <c r="Z49" s="90">
        <v>2202</v>
      </c>
      <c r="AA49" s="73">
        <v>17.108083560399638</v>
      </c>
      <c r="AB49" s="92" t="s">
        <v>533</v>
      </c>
      <c r="AC49" s="90">
        <v>261.13</v>
      </c>
      <c r="AD49" s="73">
        <v>24.623750622295407</v>
      </c>
      <c r="AE49" s="86" t="s">
        <v>534</v>
      </c>
      <c r="AF49" s="87">
        <v>568.58000000000004</v>
      </c>
      <c r="AG49" s="75">
        <v>28.36012522424285</v>
      </c>
      <c r="AH49" s="86" t="s">
        <v>535</v>
      </c>
      <c r="AI49" s="87">
        <v>448.44</v>
      </c>
      <c r="AJ49" s="75">
        <v>61.948086700561959</v>
      </c>
      <c r="AK49" s="93" t="s">
        <v>53</v>
      </c>
      <c r="AL49" s="104">
        <v>5940</v>
      </c>
      <c r="AM49" s="105">
        <v>0</v>
      </c>
      <c r="AN49" s="86" t="s">
        <v>536</v>
      </c>
      <c r="AO49" s="96">
        <v>44.19</v>
      </c>
      <c r="AP49" s="77">
        <v>17.017424756732289</v>
      </c>
      <c r="AQ49" s="88">
        <v>1</v>
      </c>
      <c r="AR49" s="89" t="s">
        <v>537</v>
      </c>
      <c r="AS49" s="90">
        <v>132.04</v>
      </c>
      <c r="AT49" s="91">
        <v>1659.2146399999999</v>
      </c>
      <c r="AU49" s="73">
        <v>16.744925780066648</v>
      </c>
      <c r="AV49" s="97">
        <v>4</v>
      </c>
      <c r="AW49" s="77">
        <v>44.444444444444443</v>
      </c>
      <c r="AX49" s="97">
        <v>20</v>
      </c>
      <c r="AY49" s="77">
        <v>50</v>
      </c>
      <c r="AZ49" s="92" t="s">
        <v>538</v>
      </c>
      <c r="BA49" s="98">
        <v>273.06</v>
      </c>
      <c r="BB49" s="80">
        <v>15.817036548743864</v>
      </c>
      <c r="BC49" s="92" t="s">
        <v>539</v>
      </c>
      <c r="BD49" s="98">
        <v>362.83</v>
      </c>
      <c r="BE49" s="80">
        <v>10.693713309263291</v>
      </c>
      <c r="BF49" s="197" t="s">
        <v>53</v>
      </c>
      <c r="BG49" s="198">
        <v>5940</v>
      </c>
      <c r="BH49" s="177">
        <v>0</v>
      </c>
      <c r="BI49" s="192"/>
      <c r="BJ49" s="187"/>
      <c r="BK49" s="27"/>
      <c r="BL49" s="27"/>
    </row>
    <row r="50" spans="1:105" ht="20.25" thickBot="1">
      <c r="A50" s="10"/>
      <c r="B50" s="84" t="s">
        <v>396</v>
      </c>
      <c r="C50" s="99"/>
      <c r="D50" s="54"/>
      <c r="E50" s="57">
        <v>1300.1257681310817</v>
      </c>
      <c r="F50" s="86" t="s">
        <v>540</v>
      </c>
      <c r="G50" s="87">
        <v>254.49</v>
      </c>
      <c r="H50" s="75">
        <v>88.278517819953635</v>
      </c>
      <c r="I50" s="86" t="s">
        <v>541</v>
      </c>
      <c r="J50" s="87">
        <v>347.27</v>
      </c>
      <c r="K50" s="75">
        <v>89.132375385147</v>
      </c>
      <c r="L50" s="88">
        <v>1</v>
      </c>
      <c r="M50" s="89" t="s">
        <v>542</v>
      </c>
      <c r="N50" s="90">
        <v>107.47999999999999</v>
      </c>
      <c r="O50" s="91">
        <v>1350.5936799999999</v>
      </c>
      <c r="P50" s="73">
        <v>77.716784518049877</v>
      </c>
      <c r="Q50" s="88">
        <v>1</v>
      </c>
      <c r="R50" s="89" t="s">
        <v>543</v>
      </c>
      <c r="S50" s="90">
        <v>35.68</v>
      </c>
      <c r="T50" s="91">
        <v>448.35487999999998</v>
      </c>
      <c r="U50" s="73">
        <v>97.169282511210781</v>
      </c>
      <c r="V50" s="92" t="s">
        <v>544</v>
      </c>
      <c r="W50" s="90">
        <v>237.22</v>
      </c>
      <c r="X50" s="73">
        <v>52.567237163814184</v>
      </c>
      <c r="Y50" s="92" t="s">
        <v>545</v>
      </c>
      <c r="Z50" s="90">
        <v>407.19</v>
      </c>
      <c r="AA50" s="73">
        <v>92.517006802721085</v>
      </c>
      <c r="AB50" s="92" t="s">
        <v>546</v>
      </c>
      <c r="AC50" s="90">
        <v>97.18</v>
      </c>
      <c r="AD50" s="73">
        <v>66.165877752623999</v>
      </c>
      <c r="AE50" s="86" t="s">
        <v>547</v>
      </c>
      <c r="AF50" s="87">
        <v>279.8</v>
      </c>
      <c r="AG50" s="75">
        <v>57.630450321658323</v>
      </c>
      <c r="AH50" s="86" t="s">
        <v>548</v>
      </c>
      <c r="AI50" s="87">
        <v>406.72</v>
      </c>
      <c r="AJ50" s="75">
        <v>68.302517702596376</v>
      </c>
      <c r="AK50" s="86" t="s">
        <v>549</v>
      </c>
      <c r="AL50" s="96">
        <v>248.23</v>
      </c>
      <c r="AM50" s="77">
        <v>67.695282600813769</v>
      </c>
      <c r="AN50" s="86" t="s">
        <v>550</v>
      </c>
      <c r="AO50" s="96">
        <v>9.42</v>
      </c>
      <c r="AP50" s="77">
        <v>79.830148619957527</v>
      </c>
      <c r="AQ50" s="88">
        <v>1</v>
      </c>
      <c r="AR50" s="89" t="s">
        <v>551</v>
      </c>
      <c r="AS50" s="90">
        <v>22.11</v>
      </c>
      <c r="AT50" s="91">
        <v>277.83425999999997</v>
      </c>
      <c r="AU50" s="73">
        <v>100</v>
      </c>
      <c r="AV50" s="97">
        <v>7</v>
      </c>
      <c r="AW50" s="77">
        <v>77.777777777777786</v>
      </c>
      <c r="AX50" s="97">
        <v>20</v>
      </c>
      <c r="AY50" s="77">
        <v>50</v>
      </c>
      <c r="AZ50" s="92" t="s">
        <v>552</v>
      </c>
      <c r="BA50" s="98">
        <v>86.07</v>
      </c>
      <c r="BB50" s="80">
        <v>50.180085976530734</v>
      </c>
      <c r="BC50" s="92" t="s">
        <v>553</v>
      </c>
      <c r="BD50" s="98">
        <v>45.56</v>
      </c>
      <c r="BE50" s="80">
        <v>85.162423178226504</v>
      </c>
      <c r="BF50" s="92" t="s">
        <v>554</v>
      </c>
      <c r="BG50" s="98">
        <v>144.11000000000001</v>
      </c>
      <c r="BH50" s="80">
        <v>100</v>
      </c>
      <c r="BI50" s="192"/>
      <c r="BJ50" s="187"/>
      <c r="BK50" s="27"/>
      <c r="BL50" s="27"/>
    </row>
    <row r="51" spans="1:105" ht="20.25" thickBot="1">
      <c r="A51" s="10"/>
      <c r="B51" s="84"/>
      <c r="C51" s="99"/>
      <c r="D51" s="54"/>
      <c r="E51" s="57">
        <v>0</v>
      </c>
      <c r="F51" s="86" t="s">
        <v>53</v>
      </c>
      <c r="G51" s="87">
        <v>5940</v>
      </c>
      <c r="H51" s="75">
        <v>0</v>
      </c>
      <c r="I51" s="86" t="s">
        <v>53</v>
      </c>
      <c r="J51" s="87">
        <v>5940</v>
      </c>
      <c r="K51" s="75">
        <v>0</v>
      </c>
      <c r="L51" s="88">
        <v>1</v>
      </c>
      <c r="M51" s="89" t="s">
        <v>53</v>
      </c>
      <c r="N51" s="90">
        <v>5940</v>
      </c>
      <c r="O51" s="91">
        <v>74642.039999999994</v>
      </c>
      <c r="P51" s="73">
        <v>0</v>
      </c>
      <c r="Q51" s="88">
        <v>1</v>
      </c>
      <c r="R51" s="89" t="s">
        <v>53</v>
      </c>
      <c r="S51" s="90">
        <v>5940</v>
      </c>
      <c r="T51" s="91">
        <v>74642.039999999994</v>
      </c>
      <c r="U51" s="73">
        <v>0</v>
      </c>
      <c r="V51" s="92" t="s">
        <v>53</v>
      </c>
      <c r="W51" s="90">
        <v>5940</v>
      </c>
      <c r="X51" s="73">
        <v>0</v>
      </c>
      <c r="Y51" s="92" t="s">
        <v>53</v>
      </c>
      <c r="Z51" s="90">
        <v>5940</v>
      </c>
      <c r="AA51" s="73">
        <v>0</v>
      </c>
      <c r="AB51" s="92" t="s">
        <v>53</v>
      </c>
      <c r="AC51" s="90">
        <v>5940</v>
      </c>
      <c r="AD51" s="73">
        <v>0</v>
      </c>
      <c r="AE51" s="86" t="s">
        <v>53</v>
      </c>
      <c r="AF51" s="87">
        <v>5940</v>
      </c>
      <c r="AG51" s="75">
        <v>0</v>
      </c>
      <c r="AH51" s="86" t="s">
        <v>53</v>
      </c>
      <c r="AI51" s="87">
        <v>5940</v>
      </c>
      <c r="AJ51" s="75">
        <v>0</v>
      </c>
      <c r="AK51" s="86" t="s">
        <v>53</v>
      </c>
      <c r="AL51" s="96">
        <v>5940</v>
      </c>
      <c r="AM51" s="77">
        <v>0</v>
      </c>
      <c r="AN51" s="86" t="s">
        <v>53</v>
      </c>
      <c r="AO51" s="96">
        <v>5940</v>
      </c>
      <c r="AP51" s="77">
        <v>0</v>
      </c>
      <c r="AQ51" s="88">
        <v>1</v>
      </c>
      <c r="AR51" s="89" t="s">
        <v>53</v>
      </c>
      <c r="AS51" s="90">
        <v>5940</v>
      </c>
      <c r="AT51" s="91">
        <v>74642.039999999994</v>
      </c>
      <c r="AU51" s="73">
        <v>0</v>
      </c>
      <c r="AV51" s="97">
        <v>0</v>
      </c>
      <c r="AW51" s="77">
        <v>0</v>
      </c>
      <c r="AX51" s="97">
        <v>0</v>
      </c>
      <c r="AY51" s="77">
        <v>0</v>
      </c>
      <c r="AZ51" s="92" t="s">
        <v>53</v>
      </c>
      <c r="BA51" s="98">
        <v>5940</v>
      </c>
      <c r="BB51" s="80">
        <v>0</v>
      </c>
      <c r="BC51" s="92" t="s">
        <v>53</v>
      </c>
      <c r="BD51" s="98">
        <v>5940</v>
      </c>
      <c r="BE51" s="80">
        <v>0</v>
      </c>
      <c r="BF51" s="92" t="s">
        <v>53</v>
      </c>
      <c r="BG51" s="98">
        <v>5940</v>
      </c>
      <c r="BH51" s="80">
        <v>0</v>
      </c>
      <c r="BI51" s="192"/>
      <c r="BJ51" s="187"/>
      <c r="BK51" s="27"/>
      <c r="BL51" s="27"/>
    </row>
    <row r="52" spans="1:105" ht="20.25" thickBot="1">
      <c r="A52" s="10"/>
      <c r="B52" s="84"/>
      <c r="C52" s="99"/>
      <c r="D52" s="54"/>
      <c r="E52" s="57">
        <v>0</v>
      </c>
      <c r="F52" s="86" t="s">
        <v>53</v>
      </c>
      <c r="G52" s="87">
        <v>5940</v>
      </c>
      <c r="H52" s="75">
        <v>0</v>
      </c>
      <c r="I52" s="86" t="s">
        <v>53</v>
      </c>
      <c r="J52" s="87">
        <v>5940</v>
      </c>
      <c r="K52" s="75">
        <v>0</v>
      </c>
      <c r="L52" s="88">
        <v>1</v>
      </c>
      <c r="M52" s="89" t="s">
        <v>53</v>
      </c>
      <c r="N52" s="90">
        <v>5940</v>
      </c>
      <c r="O52" s="91">
        <v>74642.039999999994</v>
      </c>
      <c r="P52" s="73">
        <v>0</v>
      </c>
      <c r="Q52" s="88">
        <v>1</v>
      </c>
      <c r="R52" s="89" t="s">
        <v>53</v>
      </c>
      <c r="S52" s="90">
        <v>5940</v>
      </c>
      <c r="T52" s="91">
        <v>74642.039999999994</v>
      </c>
      <c r="U52" s="73">
        <v>0</v>
      </c>
      <c r="V52" s="92" t="s">
        <v>53</v>
      </c>
      <c r="W52" s="90">
        <v>5940</v>
      </c>
      <c r="X52" s="73">
        <v>0</v>
      </c>
      <c r="Y52" s="92" t="s">
        <v>53</v>
      </c>
      <c r="Z52" s="90">
        <v>5940</v>
      </c>
      <c r="AA52" s="73">
        <v>0</v>
      </c>
      <c r="AB52" s="92" t="s">
        <v>53</v>
      </c>
      <c r="AC52" s="90">
        <v>5940</v>
      </c>
      <c r="AD52" s="73">
        <v>0</v>
      </c>
      <c r="AE52" s="86" t="s">
        <v>53</v>
      </c>
      <c r="AF52" s="87">
        <v>5940</v>
      </c>
      <c r="AG52" s="75">
        <v>0</v>
      </c>
      <c r="AH52" s="86" t="s">
        <v>53</v>
      </c>
      <c r="AI52" s="87">
        <v>5940</v>
      </c>
      <c r="AJ52" s="75">
        <v>0</v>
      </c>
      <c r="AK52" s="86" t="s">
        <v>53</v>
      </c>
      <c r="AL52" s="96">
        <v>5940</v>
      </c>
      <c r="AM52" s="77">
        <v>0</v>
      </c>
      <c r="AN52" s="86" t="s">
        <v>53</v>
      </c>
      <c r="AO52" s="96">
        <v>5940</v>
      </c>
      <c r="AP52" s="77">
        <v>0</v>
      </c>
      <c r="AQ52" s="88">
        <v>1</v>
      </c>
      <c r="AR52" s="89" t="s">
        <v>53</v>
      </c>
      <c r="AS52" s="90">
        <v>5940</v>
      </c>
      <c r="AT52" s="91">
        <v>74642.039999999994</v>
      </c>
      <c r="AU52" s="73">
        <v>0</v>
      </c>
      <c r="AV52" s="97">
        <v>0</v>
      </c>
      <c r="AW52" s="77">
        <v>0</v>
      </c>
      <c r="AX52" s="97">
        <v>0</v>
      </c>
      <c r="AY52" s="77">
        <v>0</v>
      </c>
      <c r="AZ52" s="92" t="s">
        <v>53</v>
      </c>
      <c r="BA52" s="98">
        <v>5940</v>
      </c>
      <c r="BB52" s="80">
        <v>0</v>
      </c>
      <c r="BC52" s="92" t="s">
        <v>53</v>
      </c>
      <c r="BD52" s="98">
        <v>5940</v>
      </c>
      <c r="BE52" s="80">
        <v>0</v>
      </c>
      <c r="BF52" s="92" t="s">
        <v>53</v>
      </c>
      <c r="BG52" s="98">
        <v>5940</v>
      </c>
      <c r="BH52" s="80">
        <v>0</v>
      </c>
      <c r="BI52" s="192"/>
      <c r="BJ52" s="187"/>
      <c r="BK52" s="27"/>
      <c r="BL52" s="27"/>
    </row>
    <row r="53" spans="1:105" ht="20.25" thickBot="1">
      <c r="A53" s="10"/>
      <c r="B53" s="84"/>
      <c r="C53" s="85"/>
      <c r="D53" s="54"/>
      <c r="E53" s="57">
        <v>0</v>
      </c>
      <c r="F53" s="86" t="s">
        <v>53</v>
      </c>
      <c r="G53" s="87">
        <v>5940</v>
      </c>
      <c r="H53" s="75">
        <v>0</v>
      </c>
      <c r="I53" s="86" t="s">
        <v>53</v>
      </c>
      <c r="J53" s="87">
        <v>5940</v>
      </c>
      <c r="K53" s="75">
        <v>0</v>
      </c>
      <c r="L53" s="88">
        <v>1</v>
      </c>
      <c r="M53" s="89" t="s">
        <v>53</v>
      </c>
      <c r="N53" s="90">
        <v>5940</v>
      </c>
      <c r="O53" s="91">
        <v>74642.039999999994</v>
      </c>
      <c r="P53" s="73">
        <v>0</v>
      </c>
      <c r="Q53" s="88">
        <v>1</v>
      </c>
      <c r="R53" s="89" t="s">
        <v>53</v>
      </c>
      <c r="S53" s="90">
        <v>5940</v>
      </c>
      <c r="T53" s="91">
        <v>74642.039999999994</v>
      </c>
      <c r="U53" s="73">
        <v>0</v>
      </c>
      <c r="V53" s="92" t="s">
        <v>53</v>
      </c>
      <c r="W53" s="90">
        <v>5940</v>
      </c>
      <c r="X53" s="73">
        <v>0</v>
      </c>
      <c r="Y53" s="92" t="s">
        <v>53</v>
      </c>
      <c r="Z53" s="90">
        <v>5940</v>
      </c>
      <c r="AA53" s="73">
        <v>0</v>
      </c>
      <c r="AB53" s="92" t="s">
        <v>53</v>
      </c>
      <c r="AC53" s="90">
        <v>5940</v>
      </c>
      <c r="AD53" s="73">
        <v>0</v>
      </c>
      <c r="AE53" s="86" t="s">
        <v>53</v>
      </c>
      <c r="AF53" s="87">
        <v>5940</v>
      </c>
      <c r="AG53" s="75">
        <v>0</v>
      </c>
      <c r="AH53" s="86" t="s">
        <v>53</v>
      </c>
      <c r="AI53" s="87">
        <v>5940</v>
      </c>
      <c r="AJ53" s="75">
        <v>0</v>
      </c>
      <c r="AK53" s="86" t="s">
        <v>53</v>
      </c>
      <c r="AL53" s="96">
        <v>5940</v>
      </c>
      <c r="AM53" s="77">
        <v>0</v>
      </c>
      <c r="AN53" s="86" t="s">
        <v>53</v>
      </c>
      <c r="AO53" s="96">
        <v>5940</v>
      </c>
      <c r="AP53" s="77">
        <v>0</v>
      </c>
      <c r="AQ53" s="88">
        <v>1</v>
      </c>
      <c r="AR53" s="89" t="s">
        <v>53</v>
      </c>
      <c r="AS53" s="90">
        <v>5940</v>
      </c>
      <c r="AT53" s="91">
        <v>74642.039999999994</v>
      </c>
      <c r="AU53" s="73">
        <v>0</v>
      </c>
      <c r="AV53" s="97">
        <v>0</v>
      </c>
      <c r="AW53" s="77">
        <v>0</v>
      </c>
      <c r="AX53" s="97">
        <v>0</v>
      </c>
      <c r="AY53" s="77">
        <v>0</v>
      </c>
      <c r="AZ53" s="92" t="s">
        <v>53</v>
      </c>
      <c r="BA53" s="98">
        <v>5940</v>
      </c>
      <c r="BB53" s="80">
        <v>0</v>
      </c>
      <c r="BC53" s="92" t="s">
        <v>53</v>
      </c>
      <c r="BD53" s="98">
        <v>5940</v>
      </c>
      <c r="BE53" s="80">
        <v>0</v>
      </c>
      <c r="BF53" s="92" t="s">
        <v>53</v>
      </c>
      <c r="BG53" s="98">
        <v>5940</v>
      </c>
      <c r="BH53" s="80">
        <v>0</v>
      </c>
      <c r="BI53" s="192"/>
      <c r="BJ53" s="187"/>
    </row>
    <row r="54" spans="1:105" ht="20.25" thickBot="1">
      <c r="A54" s="10"/>
      <c r="B54" s="84"/>
      <c r="C54" s="85"/>
      <c r="D54" s="54"/>
      <c r="E54" s="57">
        <v>0</v>
      </c>
      <c r="F54" s="86" t="s">
        <v>53</v>
      </c>
      <c r="G54" s="87">
        <v>5940</v>
      </c>
      <c r="H54" s="75">
        <v>0</v>
      </c>
      <c r="I54" s="86" t="s">
        <v>53</v>
      </c>
      <c r="J54" s="87">
        <v>5940</v>
      </c>
      <c r="K54" s="75">
        <v>0</v>
      </c>
      <c r="L54" s="88">
        <v>1</v>
      </c>
      <c r="M54" s="89" t="s">
        <v>53</v>
      </c>
      <c r="N54" s="90">
        <v>5940</v>
      </c>
      <c r="O54" s="91">
        <v>74642.039999999994</v>
      </c>
      <c r="P54" s="73">
        <v>0</v>
      </c>
      <c r="Q54" s="88">
        <v>1</v>
      </c>
      <c r="R54" s="89" t="s">
        <v>53</v>
      </c>
      <c r="S54" s="90">
        <v>5940</v>
      </c>
      <c r="T54" s="91">
        <v>74642.039999999994</v>
      </c>
      <c r="U54" s="73">
        <v>0</v>
      </c>
      <c r="V54" s="92" t="s">
        <v>53</v>
      </c>
      <c r="W54" s="90">
        <v>5940</v>
      </c>
      <c r="X54" s="73">
        <v>0</v>
      </c>
      <c r="Y54" s="92" t="s">
        <v>53</v>
      </c>
      <c r="Z54" s="90">
        <v>5940</v>
      </c>
      <c r="AA54" s="73">
        <v>0</v>
      </c>
      <c r="AB54" s="92" t="s">
        <v>53</v>
      </c>
      <c r="AC54" s="90">
        <v>5940</v>
      </c>
      <c r="AD54" s="73">
        <v>0</v>
      </c>
      <c r="AE54" s="86" t="s">
        <v>53</v>
      </c>
      <c r="AF54" s="87">
        <v>5940</v>
      </c>
      <c r="AG54" s="75">
        <v>0</v>
      </c>
      <c r="AH54" s="86" t="s">
        <v>53</v>
      </c>
      <c r="AI54" s="87">
        <v>5940</v>
      </c>
      <c r="AJ54" s="75">
        <v>0</v>
      </c>
      <c r="AK54" s="86" t="s">
        <v>53</v>
      </c>
      <c r="AL54" s="96">
        <v>5940</v>
      </c>
      <c r="AM54" s="77">
        <v>0</v>
      </c>
      <c r="AN54" s="86" t="s">
        <v>53</v>
      </c>
      <c r="AO54" s="96">
        <v>5940</v>
      </c>
      <c r="AP54" s="77">
        <v>0</v>
      </c>
      <c r="AQ54" s="88">
        <v>1</v>
      </c>
      <c r="AR54" s="89" t="s">
        <v>53</v>
      </c>
      <c r="AS54" s="90">
        <v>5940</v>
      </c>
      <c r="AT54" s="91">
        <v>74642.039999999994</v>
      </c>
      <c r="AU54" s="73">
        <v>0</v>
      </c>
      <c r="AV54" s="97">
        <v>0</v>
      </c>
      <c r="AW54" s="77">
        <v>0</v>
      </c>
      <c r="AX54" s="97">
        <v>0</v>
      </c>
      <c r="AY54" s="77">
        <v>0</v>
      </c>
      <c r="AZ54" s="92" t="s">
        <v>53</v>
      </c>
      <c r="BA54" s="98">
        <v>5940</v>
      </c>
      <c r="BB54" s="80">
        <v>0</v>
      </c>
      <c r="BC54" s="92" t="s">
        <v>53</v>
      </c>
      <c r="BD54" s="98">
        <v>5940</v>
      </c>
      <c r="BE54" s="80">
        <v>0</v>
      </c>
      <c r="BF54" s="92" t="s">
        <v>53</v>
      </c>
      <c r="BG54" s="98">
        <v>5940</v>
      </c>
      <c r="BH54" s="80">
        <v>0</v>
      </c>
      <c r="BI54" s="192"/>
      <c r="BJ54" s="187"/>
    </row>
    <row r="55" spans="1:105" ht="20.25" thickBot="1">
      <c r="A55" s="10"/>
      <c r="B55" s="116"/>
      <c r="C55" s="117"/>
      <c r="D55" s="29"/>
      <c r="E55" s="118">
        <v>0</v>
      </c>
      <c r="F55" s="119" t="s">
        <v>53</v>
      </c>
      <c r="G55" s="120"/>
      <c r="H55" s="180">
        <v>0</v>
      </c>
      <c r="I55" s="119" t="s">
        <v>53</v>
      </c>
      <c r="J55" s="120"/>
      <c r="K55" s="180">
        <v>0</v>
      </c>
      <c r="L55" s="123">
        <v>1</v>
      </c>
      <c r="M55" s="124" t="s">
        <v>53</v>
      </c>
      <c r="N55" s="125">
        <v>5940</v>
      </c>
      <c r="O55" s="126">
        <v>74642.039999999994</v>
      </c>
      <c r="P55" s="181">
        <v>0</v>
      </c>
      <c r="Q55" s="123">
        <v>1</v>
      </c>
      <c r="R55" s="124" t="s">
        <v>53</v>
      </c>
      <c r="S55" s="125">
        <v>5940</v>
      </c>
      <c r="T55" s="126">
        <v>74642.039999999994</v>
      </c>
      <c r="U55" s="181">
        <v>0</v>
      </c>
      <c r="V55" s="128" t="s">
        <v>53</v>
      </c>
      <c r="W55" s="125">
        <v>5940</v>
      </c>
      <c r="X55" s="181">
        <v>0</v>
      </c>
      <c r="Y55" s="128" t="s">
        <v>53</v>
      </c>
      <c r="Z55" s="125">
        <v>5940</v>
      </c>
      <c r="AA55" s="181">
        <v>0</v>
      </c>
      <c r="AB55" s="128" t="s">
        <v>53</v>
      </c>
      <c r="AC55" s="125">
        <v>5940</v>
      </c>
      <c r="AD55" s="181">
        <v>0</v>
      </c>
      <c r="AE55" s="119" t="s">
        <v>53</v>
      </c>
      <c r="AF55" s="129">
        <v>5940</v>
      </c>
      <c r="AG55" s="180">
        <v>0</v>
      </c>
      <c r="AH55" s="119" t="s">
        <v>53</v>
      </c>
      <c r="AI55" s="120"/>
      <c r="AJ55" s="180">
        <v>0</v>
      </c>
      <c r="AK55" s="119" t="s">
        <v>53</v>
      </c>
      <c r="AL55" s="131">
        <v>5940</v>
      </c>
      <c r="AM55" s="182">
        <v>0</v>
      </c>
      <c r="AN55" s="119" t="s">
        <v>53</v>
      </c>
      <c r="AO55" s="131">
        <v>5940</v>
      </c>
      <c r="AP55" s="182">
        <v>0</v>
      </c>
      <c r="AQ55" s="123">
        <v>1</v>
      </c>
      <c r="AR55" s="124" t="s">
        <v>53</v>
      </c>
      <c r="AS55" s="125">
        <v>5940</v>
      </c>
      <c r="AT55" s="126">
        <v>74642.039999999994</v>
      </c>
      <c r="AU55" s="181">
        <v>0</v>
      </c>
      <c r="AV55" s="133">
        <v>0</v>
      </c>
      <c r="AW55" s="182">
        <v>0</v>
      </c>
      <c r="AX55" s="133">
        <v>0</v>
      </c>
      <c r="AY55" s="182">
        <v>0</v>
      </c>
      <c r="AZ55" s="128" t="s">
        <v>53</v>
      </c>
      <c r="BA55" s="134">
        <v>5940</v>
      </c>
      <c r="BB55" s="183">
        <v>0</v>
      </c>
      <c r="BC55" s="128" t="s">
        <v>53</v>
      </c>
      <c r="BD55" s="134">
        <v>5940</v>
      </c>
      <c r="BE55" s="183">
        <v>0</v>
      </c>
      <c r="BF55" s="128" t="s">
        <v>53</v>
      </c>
      <c r="BG55" s="134">
        <v>5940</v>
      </c>
      <c r="BH55" s="183">
        <v>0</v>
      </c>
      <c r="BI55" s="192"/>
      <c r="BJ55" s="187"/>
    </row>
    <row r="56" spans="1:105" ht="13.5" thickBot="1">
      <c r="A56" s="10"/>
      <c r="B56" s="10"/>
      <c r="C56" s="10"/>
      <c r="D56" s="10"/>
      <c r="F56" s="27"/>
      <c r="AV56" s="202"/>
      <c r="AW56" s="202"/>
      <c r="AX56" s="202"/>
      <c r="AY56" s="202"/>
      <c r="AZ56" s="203"/>
      <c r="BA56" s="202"/>
      <c r="BB56" s="202"/>
      <c r="BC56" s="204"/>
      <c r="BD56" s="205"/>
      <c r="BE56" s="202"/>
      <c r="BF56" s="202"/>
      <c r="BG56" s="202"/>
      <c r="BH56" s="202"/>
      <c r="BI56" s="192"/>
      <c r="BJ56" s="187"/>
    </row>
    <row r="57" spans="1:105" ht="41.25" customHeight="1" thickBot="1">
      <c r="B57" s="159" t="s">
        <v>555</v>
      </c>
      <c r="C57" s="160"/>
      <c r="D57" s="14"/>
      <c r="E57" s="15" t="s">
        <v>3</v>
      </c>
      <c r="F57" s="16" t="s">
        <v>4</v>
      </c>
      <c r="G57" s="17"/>
      <c r="H57" s="18"/>
      <c r="I57" s="19" t="s">
        <v>5</v>
      </c>
      <c r="J57" s="20"/>
      <c r="K57" s="21"/>
      <c r="L57" s="16" t="s">
        <v>6</v>
      </c>
      <c r="M57" s="17"/>
      <c r="N57" s="17"/>
      <c r="O57" s="17"/>
      <c r="P57" s="18"/>
      <c r="Q57" s="16" t="s">
        <v>7</v>
      </c>
      <c r="R57" s="17"/>
      <c r="S57" s="17"/>
      <c r="T57" s="17"/>
      <c r="U57" s="18"/>
      <c r="V57" s="16" t="s">
        <v>8</v>
      </c>
      <c r="W57" s="17"/>
      <c r="X57" s="18"/>
      <c r="Y57" s="16" t="s">
        <v>9</v>
      </c>
      <c r="Z57" s="17"/>
      <c r="AA57" s="18"/>
      <c r="AB57" s="16" t="s">
        <v>10</v>
      </c>
      <c r="AC57" s="17"/>
      <c r="AD57" s="18"/>
      <c r="AE57" s="16" t="s">
        <v>11</v>
      </c>
      <c r="AF57" s="17"/>
      <c r="AG57" s="18"/>
      <c r="AH57" s="16" t="s">
        <v>12</v>
      </c>
      <c r="AI57" s="17"/>
      <c r="AJ57" s="18"/>
      <c r="AK57" s="16" t="s">
        <v>13</v>
      </c>
      <c r="AL57" s="17"/>
      <c r="AM57" s="18"/>
      <c r="AN57" s="16" t="s">
        <v>14</v>
      </c>
      <c r="AO57" s="17"/>
      <c r="AP57" s="18"/>
      <c r="AQ57" s="19" t="s">
        <v>15</v>
      </c>
      <c r="AR57" s="20"/>
      <c r="AS57" s="20"/>
      <c r="AT57" s="20"/>
      <c r="AU57" s="21"/>
      <c r="AV57" s="161" t="s">
        <v>16</v>
      </c>
      <c r="AW57" s="162"/>
      <c r="AX57" s="161" t="s">
        <v>17</v>
      </c>
      <c r="AY57" s="162"/>
      <c r="AZ57" s="161" t="s">
        <v>18</v>
      </c>
      <c r="BA57" s="163"/>
      <c r="BB57" s="162"/>
      <c r="BC57" s="161" t="s">
        <v>19</v>
      </c>
      <c r="BD57" s="163"/>
      <c r="BE57" s="162"/>
      <c r="BF57" s="22" t="s">
        <v>20</v>
      </c>
      <c r="BG57" s="24"/>
      <c r="BH57" s="23"/>
      <c r="BK57" s="27"/>
      <c r="BL57" s="27"/>
      <c r="CN57" s="193"/>
      <c r="CO57" s="5"/>
      <c r="CQ57" s="5"/>
      <c r="CV57" s="193"/>
      <c r="CW57" s="5"/>
      <c r="CZ57" s="193"/>
      <c r="DA57" s="193"/>
    </row>
    <row r="58" spans="1:105" ht="15.75" thickBot="1">
      <c r="A58" s="10"/>
      <c r="B58" s="165" t="s">
        <v>21</v>
      </c>
      <c r="C58" s="165" t="s">
        <v>22</v>
      </c>
      <c r="D58" s="14"/>
      <c r="E58" s="166"/>
      <c r="F58" s="33" t="s">
        <v>23</v>
      </c>
      <c r="G58" s="34" t="s">
        <v>24</v>
      </c>
      <c r="H58" s="35" t="s">
        <v>25</v>
      </c>
      <c r="I58" s="33" t="s">
        <v>23</v>
      </c>
      <c r="J58" s="34" t="s">
        <v>24</v>
      </c>
      <c r="K58" s="35" t="s">
        <v>25</v>
      </c>
      <c r="L58" s="43" t="s">
        <v>26</v>
      </c>
      <c r="M58" s="44" t="s">
        <v>23</v>
      </c>
      <c r="N58" s="45" t="s">
        <v>24</v>
      </c>
      <c r="O58" s="45" t="s">
        <v>27</v>
      </c>
      <c r="P58" s="46" t="s">
        <v>25</v>
      </c>
      <c r="Q58" s="43" t="s">
        <v>26</v>
      </c>
      <c r="R58" s="44" t="s">
        <v>23</v>
      </c>
      <c r="S58" s="45" t="s">
        <v>24</v>
      </c>
      <c r="T58" s="45" t="s">
        <v>27</v>
      </c>
      <c r="U58" s="46" t="s">
        <v>25</v>
      </c>
      <c r="V58" s="43" t="s">
        <v>23</v>
      </c>
      <c r="W58" s="45" t="s">
        <v>24</v>
      </c>
      <c r="X58" s="46" t="s">
        <v>25</v>
      </c>
      <c r="Y58" s="43" t="s">
        <v>23</v>
      </c>
      <c r="Z58" s="45" t="s">
        <v>24</v>
      </c>
      <c r="AA58" s="46" t="s">
        <v>25</v>
      </c>
      <c r="AB58" s="43" t="s">
        <v>23</v>
      </c>
      <c r="AC58" s="45" t="s">
        <v>24</v>
      </c>
      <c r="AD58" s="46" t="s">
        <v>25</v>
      </c>
      <c r="AE58" s="33" t="s">
        <v>23</v>
      </c>
      <c r="AF58" s="34" t="s">
        <v>24</v>
      </c>
      <c r="AG58" s="35" t="s">
        <v>25</v>
      </c>
      <c r="AH58" s="33" t="s">
        <v>23</v>
      </c>
      <c r="AI58" s="34" t="s">
        <v>24</v>
      </c>
      <c r="AJ58" s="35" t="s">
        <v>25</v>
      </c>
      <c r="AK58" s="33" t="s">
        <v>23</v>
      </c>
      <c r="AL58" s="34" t="s">
        <v>24</v>
      </c>
      <c r="AM58" s="35" t="s">
        <v>25</v>
      </c>
      <c r="AN58" s="33" t="s">
        <v>23</v>
      </c>
      <c r="AO58" s="34" t="s">
        <v>24</v>
      </c>
      <c r="AP58" s="35" t="s">
        <v>25</v>
      </c>
      <c r="AQ58" s="43" t="s">
        <v>26</v>
      </c>
      <c r="AR58" s="44" t="s">
        <v>23</v>
      </c>
      <c r="AS58" s="45" t="s">
        <v>24</v>
      </c>
      <c r="AT58" s="45" t="s">
        <v>27</v>
      </c>
      <c r="AU58" s="46" t="s">
        <v>25</v>
      </c>
      <c r="AV58" s="33" t="s">
        <v>28</v>
      </c>
      <c r="AW58" s="35" t="s">
        <v>25</v>
      </c>
      <c r="AX58" s="33" t="s">
        <v>28</v>
      </c>
      <c r="AY58" s="35" t="s">
        <v>25</v>
      </c>
      <c r="AZ58" s="51" t="s">
        <v>23</v>
      </c>
      <c r="BA58" s="45" t="s">
        <v>24</v>
      </c>
      <c r="BB58" s="46" t="s">
        <v>25</v>
      </c>
      <c r="BC58" s="43" t="s">
        <v>23</v>
      </c>
      <c r="BD58" s="45" t="s">
        <v>24</v>
      </c>
      <c r="BE58" s="46" t="s">
        <v>25</v>
      </c>
      <c r="BF58" s="43" t="s">
        <v>23</v>
      </c>
      <c r="BG58" s="45" t="s">
        <v>24</v>
      </c>
      <c r="BH58" s="46" t="s">
        <v>25</v>
      </c>
      <c r="BK58" s="27"/>
      <c r="BL58" s="27"/>
    </row>
    <row r="59" spans="1:105" ht="20.25" thickBot="1">
      <c r="A59" s="10"/>
      <c r="B59" s="55" t="s">
        <v>556</v>
      </c>
      <c r="C59" s="56"/>
      <c r="D59" s="54"/>
      <c r="E59" s="57">
        <v>1460.2939121930774</v>
      </c>
      <c r="F59" s="58" t="s">
        <v>557</v>
      </c>
      <c r="G59" s="59">
        <v>249.4</v>
      </c>
      <c r="H59" s="75">
        <v>100</v>
      </c>
      <c r="I59" s="58" t="s">
        <v>558</v>
      </c>
      <c r="J59" s="59">
        <v>379.61</v>
      </c>
      <c r="K59" s="75">
        <v>100</v>
      </c>
      <c r="L59" s="69">
        <v>1</v>
      </c>
      <c r="M59" s="70" t="s">
        <v>559</v>
      </c>
      <c r="N59" s="71">
        <v>82.25</v>
      </c>
      <c r="O59" s="72">
        <v>1033.5535</v>
      </c>
      <c r="P59" s="73">
        <v>100</v>
      </c>
      <c r="Q59" s="69">
        <v>1</v>
      </c>
      <c r="R59" s="70" t="s">
        <v>560</v>
      </c>
      <c r="S59" s="71">
        <v>48.56</v>
      </c>
      <c r="T59" s="72">
        <v>610.20496000000003</v>
      </c>
      <c r="U59" s="73">
        <v>100</v>
      </c>
      <c r="V59" s="74" t="s">
        <v>561</v>
      </c>
      <c r="W59" s="71">
        <v>226.63</v>
      </c>
      <c r="X59" s="73">
        <v>100</v>
      </c>
      <c r="Y59" s="74" t="s">
        <v>562</v>
      </c>
      <c r="Z59" s="71">
        <v>488.98</v>
      </c>
      <c r="AA59" s="73">
        <v>100</v>
      </c>
      <c r="AB59" s="74" t="s">
        <v>53</v>
      </c>
      <c r="AC59" s="71">
        <v>5940</v>
      </c>
      <c r="AD59" s="73">
        <v>0</v>
      </c>
      <c r="AE59" s="58" t="s">
        <v>563</v>
      </c>
      <c r="AF59" s="59">
        <v>362.02</v>
      </c>
      <c r="AG59" s="75">
        <v>100</v>
      </c>
      <c r="AH59" s="58" t="s">
        <v>564</v>
      </c>
      <c r="AI59" s="59">
        <v>237</v>
      </c>
      <c r="AJ59" s="75">
        <v>100</v>
      </c>
      <c r="AK59" s="58" t="s">
        <v>565</v>
      </c>
      <c r="AL59" s="76">
        <v>286.31</v>
      </c>
      <c r="AM59" s="77">
        <v>35.293912193077432</v>
      </c>
      <c r="AN59" s="58" t="s">
        <v>566</v>
      </c>
      <c r="AO59" s="76">
        <v>63.29</v>
      </c>
      <c r="AP59" s="77">
        <v>100</v>
      </c>
      <c r="AQ59" s="69">
        <v>1</v>
      </c>
      <c r="AR59" s="70" t="s">
        <v>567</v>
      </c>
      <c r="AS59" s="71">
        <v>27.22</v>
      </c>
      <c r="AT59" s="72">
        <v>342.04651999999999</v>
      </c>
      <c r="AU59" s="73">
        <v>100</v>
      </c>
      <c r="AV59" s="78">
        <v>5</v>
      </c>
      <c r="AW59" s="77">
        <v>100</v>
      </c>
      <c r="AX59" s="78">
        <v>40</v>
      </c>
      <c r="AY59" s="77">
        <v>25</v>
      </c>
      <c r="AZ59" s="74" t="s">
        <v>568</v>
      </c>
      <c r="BA59" s="79">
        <v>86.82</v>
      </c>
      <c r="BB59" s="80">
        <v>100</v>
      </c>
      <c r="BC59" s="74" t="s">
        <v>569</v>
      </c>
      <c r="BD59" s="79">
        <v>127.65</v>
      </c>
      <c r="BE59" s="80">
        <v>100</v>
      </c>
      <c r="BF59" s="74" t="s">
        <v>570</v>
      </c>
      <c r="BG59" s="79">
        <v>225.63</v>
      </c>
      <c r="BH59" s="80">
        <v>100</v>
      </c>
      <c r="BK59" s="27"/>
      <c r="BL59" s="27"/>
      <c r="CN59" s="193"/>
      <c r="CO59" s="5"/>
      <c r="CQ59" s="5"/>
      <c r="CV59" s="193"/>
      <c r="CW59" s="5"/>
      <c r="CZ59" s="193"/>
      <c r="DA59" s="193"/>
    </row>
    <row r="60" spans="1:105" ht="20.25" thickBot="1">
      <c r="A60" s="10"/>
      <c r="B60" s="84" t="s">
        <v>571</v>
      </c>
      <c r="C60" s="85"/>
      <c r="D60" s="54"/>
      <c r="E60" s="57">
        <v>281.9528709817987</v>
      </c>
      <c r="F60" s="86" t="s">
        <v>53</v>
      </c>
      <c r="G60" s="87">
        <v>5940</v>
      </c>
      <c r="H60" s="75">
        <v>0</v>
      </c>
      <c r="I60" s="86" t="s">
        <v>53</v>
      </c>
      <c r="J60" s="87">
        <v>5940</v>
      </c>
      <c r="K60" s="75">
        <v>0</v>
      </c>
      <c r="L60" s="88">
        <v>1</v>
      </c>
      <c r="M60" s="89" t="s">
        <v>53</v>
      </c>
      <c r="N60" s="90">
        <v>5940</v>
      </c>
      <c r="O60" s="91">
        <v>74642.039999999994</v>
      </c>
      <c r="P60" s="73">
        <v>0</v>
      </c>
      <c r="Q60" s="88">
        <v>1</v>
      </c>
      <c r="R60" s="89" t="s">
        <v>53</v>
      </c>
      <c r="S60" s="90">
        <v>5940</v>
      </c>
      <c r="T60" s="91">
        <v>74642.039999999994</v>
      </c>
      <c r="U60" s="73">
        <v>0</v>
      </c>
      <c r="V60" s="92" t="s">
        <v>53</v>
      </c>
      <c r="W60" s="90">
        <v>5940</v>
      </c>
      <c r="X60" s="73">
        <v>0</v>
      </c>
      <c r="Y60" s="92" t="s">
        <v>572</v>
      </c>
      <c r="Z60" s="90">
        <v>596.66</v>
      </c>
      <c r="AA60" s="73">
        <v>81.952870981798682</v>
      </c>
      <c r="AB60" s="92" t="s">
        <v>53</v>
      </c>
      <c r="AC60" s="90">
        <v>5940</v>
      </c>
      <c r="AD60" s="73">
        <v>0</v>
      </c>
      <c r="AE60" s="86" t="s">
        <v>53</v>
      </c>
      <c r="AF60" s="87">
        <v>5940</v>
      </c>
      <c r="AG60" s="75">
        <v>0</v>
      </c>
      <c r="AH60" s="86" t="s">
        <v>53</v>
      </c>
      <c r="AI60" s="87">
        <v>5940</v>
      </c>
      <c r="AJ60" s="75">
        <v>0</v>
      </c>
      <c r="AK60" s="86" t="s">
        <v>573</v>
      </c>
      <c r="AL60" s="96">
        <v>101.05</v>
      </c>
      <c r="AM60" s="77">
        <v>100</v>
      </c>
      <c r="AN60" s="86" t="s">
        <v>53</v>
      </c>
      <c r="AO60" s="96">
        <v>5940</v>
      </c>
      <c r="AP60" s="77">
        <v>0</v>
      </c>
      <c r="AQ60" s="88">
        <v>1</v>
      </c>
      <c r="AR60" s="89" t="s">
        <v>53</v>
      </c>
      <c r="AS60" s="90">
        <v>5940</v>
      </c>
      <c r="AT60" s="91">
        <v>74642.039999999994</v>
      </c>
      <c r="AU60" s="73">
        <v>0</v>
      </c>
      <c r="AV60" s="97">
        <v>0</v>
      </c>
      <c r="AW60" s="77">
        <v>0</v>
      </c>
      <c r="AX60" s="97">
        <v>160</v>
      </c>
      <c r="AY60" s="77">
        <v>100</v>
      </c>
      <c r="AZ60" s="92" t="s">
        <v>53</v>
      </c>
      <c r="BA60" s="98">
        <v>5940</v>
      </c>
      <c r="BB60" s="80">
        <v>0</v>
      </c>
      <c r="BC60" s="92" t="s">
        <v>53</v>
      </c>
      <c r="BD60" s="98">
        <v>5940</v>
      </c>
      <c r="BE60" s="80">
        <v>0</v>
      </c>
      <c r="BF60" s="92" t="s">
        <v>53</v>
      </c>
      <c r="BG60" s="98">
        <v>5940</v>
      </c>
      <c r="BH60" s="80">
        <v>0</v>
      </c>
      <c r="BK60" s="27"/>
      <c r="BL60" s="27"/>
    </row>
    <row r="61" spans="1:105" ht="20.25" thickBot="1">
      <c r="A61" s="10"/>
      <c r="B61" s="84"/>
      <c r="C61" s="85"/>
      <c r="D61" s="54"/>
      <c r="E61" s="57">
        <v>0</v>
      </c>
      <c r="F61" s="86" t="s">
        <v>53</v>
      </c>
      <c r="G61" s="87">
        <v>5940</v>
      </c>
      <c r="H61" s="75">
        <v>0</v>
      </c>
      <c r="I61" s="86" t="s">
        <v>53</v>
      </c>
      <c r="J61" s="87">
        <v>5940</v>
      </c>
      <c r="K61" s="75">
        <v>0</v>
      </c>
      <c r="L61" s="88">
        <v>1</v>
      </c>
      <c r="M61" s="89" t="s">
        <v>53</v>
      </c>
      <c r="N61" s="90">
        <v>5940</v>
      </c>
      <c r="O61" s="91">
        <v>74642.039999999994</v>
      </c>
      <c r="P61" s="73">
        <v>0</v>
      </c>
      <c r="Q61" s="88">
        <v>1</v>
      </c>
      <c r="R61" s="89" t="s">
        <v>53</v>
      </c>
      <c r="S61" s="90">
        <v>5940</v>
      </c>
      <c r="T61" s="91">
        <v>74642.039999999994</v>
      </c>
      <c r="U61" s="73">
        <v>0</v>
      </c>
      <c r="V61" s="92" t="s">
        <v>53</v>
      </c>
      <c r="W61" s="90">
        <v>5940</v>
      </c>
      <c r="X61" s="73">
        <v>0</v>
      </c>
      <c r="Y61" s="92" t="s">
        <v>53</v>
      </c>
      <c r="Z61" s="90">
        <v>5940</v>
      </c>
      <c r="AA61" s="73">
        <v>0</v>
      </c>
      <c r="AB61" s="92" t="s">
        <v>53</v>
      </c>
      <c r="AC61" s="90">
        <v>5940</v>
      </c>
      <c r="AD61" s="73">
        <v>0</v>
      </c>
      <c r="AE61" s="86" t="s">
        <v>53</v>
      </c>
      <c r="AF61" s="87">
        <v>5940</v>
      </c>
      <c r="AG61" s="75">
        <v>0</v>
      </c>
      <c r="AH61" s="86" t="s">
        <v>53</v>
      </c>
      <c r="AI61" s="87">
        <v>5940</v>
      </c>
      <c r="AJ61" s="75">
        <v>0</v>
      </c>
      <c r="AK61" s="86" t="s">
        <v>53</v>
      </c>
      <c r="AL61" s="96">
        <v>5940</v>
      </c>
      <c r="AM61" s="77">
        <v>0</v>
      </c>
      <c r="AN61" s="86" t="s">
        <v>53</v>
      </c>
      <c r="AO61" s="96">
        <v>5940</v>
      </c>
      <c r="AP61" s="77">
        <v>0</v>
      </c>
      <c r="AQ61" s="88">
        <v>1</v>
      </c>
      <c r="AR61" s="89" t="s">
        <v>53</v>
      </c>
      <c r="AS61" s="90">
        <v>5940</v>
      </c>
      <c r="AT61" s="91">
        <v>74642.039999999994</v>
      </c>
      <c r="AU61" s="73">
        <v>0</v>
      </c>
      <c r="AV61" s="97">
        <v>0</v>
      </c>
      <c r="AW61" s="77">
        <v>0</v>
      </c>
      <c r="AX61" s="97">
        <v>0</v>
      </c>
      <c r="AY61" s="77">
        <v>0</v>
      </c>
      <c r="AZ61" s="92" t="s">
        <v>53</v>
      </c>
      <c r="BA61" s="98">
        <v>5940</v>
      </c>
      <c r="BB61" s="80">
        <v>0</v>
      </c>
      <c r="BC61" s="92" t="s">
        <v>53</v>
      </c>
      <c r="BD61" s="98">
        <v>5940</v>
      </c>
      <c r="BE61" s="80">
        <v>0</v>
      </c>
      <c r="BF61" s="92" t="s">
        <v>53</v>
      </c>
      <c r="BG61" s="98">
        <v>5940</v>
      </c>
      <c r="BH61" s="80">
        <v>0</v>
      </c>
      <c r="BI61" s="192"/>
      <c r="BJ61" s="187"/>
    </row>
    <row r="62" spans="1:105" ht="20.25" thickBot="1">
      <c r="A62" s="10"/>
      <c r="B62" s="116"/>
      <c r="C62" s="117"/>
      <c r="D62" s="206"/>
      <c r="E62" s="118">
        <v>0</v>
      </c>
      <c r="F62" s="119" t="s">
        <v>53</v>
      </c>
      <c r="G62" s="120"/>
      <c r="H62" s="130">
        <v>0</v>
      </c>
      <c r="I62" s="119" t="s">
        <v>53</v>
      </c>
      <c r="J62" s="120"/>
      <c r="K62" s="130">
        <v>0</v>
      </c>
      <c r="L62" s="123">
        <v>1</v>
      </c>
      <c r="M62" s="124" t="s">
        <v>53</v>
      </c>
      <c r="N62" s="125">
        <v>5940</v>
      </c>
      <c r="O62" s="126">
        <v>74642.039999999994</v>
      </c>
      <c r="P62" s="127">
        <v>0</v>
      </c>
      <c r="Q62" s="123">
        <v>1</v>
      </c>
      <c r="R62" s="124" t="s">
        <v>53</v>
      </c>
      <c r="S62" s="125">
        <v>5940</v>
      </c>
      <c r="T62" s="126">
        <v>74642.039999999994</v>
      </c>
      <c r="U62" s="127">
        <v>0</v>
      </c>
      <c r="V62" s="128" t="s">
        <v>53</v>
      </c>
      <c r="W62" s="125">
        <v>5940</v>
      </c>
      <c r="X62" s="127">
        <v>0</v>
      </c>
      <c r="Y62" s="128" t="s">
        <v>53</v>
      </c>
      <c r="Z62" s="125">
        <v>5940</v>
      </c>
      <c r="AA62" s="127">
        <v>0</v>
      </c>
      <c r="AB62" s="128" t="s">
        <v>53</v>
      </c>
      <c r="AC62" s="125">
        <v>5940</v>
      </c>
      <c r="AD62" s="127">
        <v>0</v>
      </c>
      <c r="AE62" s="119" t="s">
        <v>53</v>
      </c>
      <c r="AF62" s="129">
        <v>5940</v>
      </c>
      <c r="AG62" s="130">
        <v>0</v>
      </c>
      <c r="AH62" s="119" t="s">
        <v>53</v>
      </c>
      <c r="AI62" s="120"/>
      <c r="AJ62" s="130">
        <v>0</v>
      </c>
      <c r="AK62" s="119" t="s">
        <v>53</v>
      </c>
      <c r="AL62" s="131">
        <v>5940</v>
      </c>
      <c r="AM62" s="132">
        <v>0</v>
      </c>
      <c r="AN62" s="119" t="s">
        <v>53</v>
      </c>
      <c r="AO62" s="131">
        <v>5940</v>
      </c>
      <c r="AP62" s="132">
        <v>0</v>
      </c>
      <c r="AQ62" s="123">
        <v>1</v>
      </c>
      <c r="AR62" s="124" t="s">
        <v>53</v>
      </c>
      <c r="AS62" s="125">
        <v>5940</v>
      </c>
      <c r="AT62" s="126">
        <v>74642.039999999994</v>
      </c>
      <c r="AU62" s="127">
        <v>0</v>
      </c>
      <c r="AV62" s="133">
        <v>0</v>
      </c>
      <c r="AW62" s="132">
        <v>0</v>
      </c>
      <c r="AX62" s="133">
        <v>0</v>
      </c>
      <c r="AY62" s="132">
        <v>0</v>
      </c>
      <c r="AZ62" s="128" t="s">
        <v>53</v>
      </c>
      <c r="BA62" s="134">
        <v>5940</v>
      </c>
      <c r="BB62" s="135">
        <v>0</v>
      </c>
      <c r="BC62" s="128" t="s">
        <v>53</v>
      </c>
      <c r="BD62" s="134">
        <v>5940</v>
      </c>
      <c r="BE62" s="135">
        <v>0</v>
      </c>
      <c r="BF62" s="128" t="s">
        <v>53</v>
      </c>
      <c r="BG62" s="134">
        <v>5940</v>
      </c>
      <c r="BH62" s="135">
        <v>0</v>
      </c>
      <c r="BI62" s="192"/>
      <c r="BJ62" s="187"/>
    </row>
    <row r="63" spans="1:105">
      <c r="A63" s="10"/>
      <c r="B63" s="10"/>
      <c r="C63" s="10"/>
      <c r="D63" s="10"/>
      <c r="F63" s="27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</row>
    <row r="64" spans="1:105">
      <c r="A64" s="10"/>
      <c r="B64" s="10"/>
      <c r="C64" s="10"/>
      <c r="D64" s="10"/>
      <c r="F64" s="27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</row>
    <row r="65" spans="1:60">
      <c r="A65" s="10"/>
      <c r="B65" s="10"/>
      <c r="C65" s="10"/>
      <c r="D65" s="10"/>
      <c r="F65" s="27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</row>
    <row r="66" spans="1:60">
      <c r="A66" s="10"/>
      <c r="B66" s="10"/>
      <c r="C66" s="10"/>
      <c r="D66" s="10"/>
      <c r="F66" s="27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</row>
    <row r="67" spans="1:60">
      <c r="A67" s="10"/>
      <c r="B67" s="10"/>
      <c r="C67" s="10"/>
      <c r="D67" s="10"/>
      <c r="F67" s="27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</row>
    <row r="68" spans="1:60">
      <c r="A68" s="10"/>
      <c r="B68" s="10"/>
      <c r="C68" s="10"/>
      <c r="D68" s="10"/>
      <c r="F68" s="27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</row>
    <row r="69" spans="1:60">
      <c r="A69" s="10"/>
      <c r="B69" s="10"/>
      <c r="C69" s="10"/>
      <c r="D69" s="10"/>
      <c r="F69" s="27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</row>
    <row r="70" spans="1:60">
      <c r="A70" s="10"/>
      <c r="B70" s="10"/>
      <c r="C70" s="10"/>
      <c r="D70" s="10"/>
      <c r="F70" s="27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</row>
    <row r="71" spans="1:60">
      <c r="A71" s="10"/>
      <c r="B71" s="10"/>
      <c r="C71" s="10"/>
      <c r="D71" s="10"/>
      <c r="F71" s="27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</row>
    <row r="72" spans="1:60">
      <c r="A72" s="10"/>
      <c r="B72" s="10"/>
      <c r="C72" s="10"/>
      <c r="D72" s="10"/>
      <c r="F72" s="27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</row>
    <row r="73" spans="1:60">
      <c r="A73" s="10"/>
      <c r="B73" s="10"/>
      <c r="C73" s="10"/>
      <c r="D73" s="10"/>
      <c r="F73" s="27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</row>
    <row r="74" spans="1:60">
      <c r="A74" s="10"/>
      <c r="B74" s="10"/>
      <c r="C74" s="10"/>
      <c r="D74" s="10"/>
      <c r="F74" s="27"/>
      <c r="Q74" s="207"/>
      <c r="R74" s="207"/>
      <c r="S74" s="207"/>
      <c r="T74" s="207"/>
      <c r="U74" s="207"/>
      <c r="Y74" s="207"/>
      <c r="Z74" s="207"/>
      <c r="AA74" s="207"/>
      <c r="AB74" s="208"/>
      <c r="AC74" s="209"/>
      <c r="AD74" s="207"/>
      <c r="AI74" s="207"/>
      <c r="AJ74" s="207"/>
      <c r="AN74" s="207"/>
      <c r="AP74" s="207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</row>
    <row r="75" spans="1:60">
      <c r="A75" s="10"/>
      <c r="B75" s="10"/>
      <c r="C75" s="10"/>
      <c r="D75" s="10"/>
      <c r="F75" s="27"/>
      <c r="AN75" s="207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</row>
    <row r="76" spans="1:60">
      <c r="A76" s="10"/>
      <c r="B76" s="10"/>
      <c r="C76" s="10"/>
      <c r="D76" s="10"/>
      <c r="F76" s="27"/>
      <c r="AN76" s="207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</row>
    <row r="77" spans="1:60">
      <c r="A77" s="10"/>
      <c r="B77" s="10"/>
      <c r="C77" s="10"/>
      <c r="D77" s="10"/>
      <c r="F77" s="27"/>
      <c r="AN77" s="207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</row>
    <row r="78" spans="1:60">
      <c r="A78" s="10"/>
      <c r="B78" s="10"/>
      <c r="C78" s="10"/>
      <c r="D78" s="10"/>
      <c r="F78" s="27"/>
      <c r="AN78" s="207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</row>
    <row r="79" spans="1:60">
      <c r="A79" s="10"/>
      <c r="B79" s="10"/>
      <c r="C79" s="10"/>
      <c r="D79" s="10"/>
      <c r="F79" s="27"/>
      <c r="AN79" s="207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</row>
    <row r="80" spans="1:60">
      <c r="A80" s="10"/>
      <c r="B80" s="10"/>
      <c r="C80" s="10"/>
      <c r="D80" s="10"/>
      <c r="F80" s="27"/>
      <c r="AN80" s="207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</row>
    <row r="81" spans="1:60">
      <c r="A81" s="10"/>
      <c r="B81" s="10"/>
      <c r="C81" s="10"/>
      <c r="D81" s="10"/>
      <c r="F81" s="27"/>
      <c r="AN81" s="207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</row>
    <row r="82" spans="1:60">
      <c r="A82" s="10"/>
      <c r="B82" s="10"/>
      <c r="C82" s="10"/>
      <c r="D82" s="10"/>
      <c r="F82" s="27"/>
      <c r="AN82" s="207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</row>
    <row r="83" spans="1:60">
      <c r="A83" s="10"/>
      <c r="B83" s="10"/>
      <c r="C83" s="10"/>
      <c r="D83" s="10"/>
      <c r="F83" s="27"/>
      <c r="AN83" s="207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</row>
    <row r="84" spans="1:60">
      <c r="A84" s="10"/>
      <c r="B84" s="10"/>
      <c r="C84" s="10"/>
      <c r="D84" s="10"/>
      <c r="F84" s="27"/>
      <c r="AN84" s="207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</row>
    <row r="85" spans="1:60">
      <c r="A85" s="10"/>
      <c r="B85" s="10"/>
      <c r="C85" s="10"/>
      <c r="D85" s="10"/>
      <c r="F85" s="27"/>
      <c r="AN85" s="207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</row>
    <row r="86" spans="1:60">
      <c r="A86" s="10"/>
      <c r="B86" s="10"/>
      <c r="C86" s="10"/>
      <c r="D86" s="10"/>
      <c r="F86" s="27"/>
      <c r="AN86" s="207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</row>
    <row r="87" spans="1:60">
      <c r="A87" s="10"/>
      <c r="B87" s="10"/>
      <c r="C87" s="10"/>
      <c r="D87" s="10"/>
      <c r="F87" s="27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</row>
    <row r="88" spans="1:60">
      <c r="A88" s="10"/>
      <c r="B88" s="10"/>
      <c r="C88" s="10"/>
      <c r="D88" s="10"/>
      <c r="F88" s="27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</row>
    <row r="89" spans="1:60">
      <c r="A89" s="10"/>
      <c r="B89" s="10"/>
      <c r="C89" s="10"/>
      <c r="D89" s="10"/>
      <c r="F89" s="27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</row>
    <row r="90" spans="1:60">
      <c r="A90" s="10"/>
      <c r="B90" s="10"/>
      <c r="C90" s="10"/>
      <c r="D90" s="10"/>
      <c r="F90" s="27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</row>
    <row r="91" spans="1:60">
      <c r="A91" s="10"/>
      <c r="B91" s="10"/>
      <c r="C91" s="10"/>
      <c r="D91" s="10"/>
      <c r="F91" s="27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</row>
    <row r="92" spans="1:60">
      <c r="A92" s="10"/>
      <c r="B92" s="10"/>
      <c r="C92" s="10"/>
      <c r="D92" s="10"/>
      <c r="F92" s="27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</row>
    <row r="93" spans="1:60">
      <c r="A93" s="10"/>
      <c r="B93" s="10"/>
      <c r="C93" s="10"/>
      <c r="D93" s="10"/>
      <c r="F93" s="27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</row>
    <row r="94" spans="1:60">
      <c r="A94" s="10"/>
      <c r="B94" s="10"/>
      <c r="C94" s="10"/>
      <c r="D94" s="10"/>
      <c r="F94" s="27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</row>
    <row r="95" spans="1:60">
      <c r="A95" s="10"/>
      <c r="B95" s="10"/>
      <c r="C95" s="10"/>
      <c r="D95" s="10"/>
      <c r="F95" s="27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</row>
    <row r="96" spans="1:60">
      <c r="A96" s="10"/>
      <c r="B96" s="10"/>
      <c r="C96" s="10"/>
      <c r="D96" s="10"/>
      <c r="F96" s="27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</row>
    <row r="97" spans="1:60">
      <c r="A97" s="10"/>
      <c r="B97" s="10"/>
      <c r="C97" s="10"/>
      <c r="D97" s="10"/>
      <c r="F97" s="27"/>
      <c r="Q97" s="207"/>
      <c r="Y97" s="207"/>
      <c r="AA97" s="207"/>
      <c r="AB97" s="207"/>
      <c r="AD97" s="207"/>
      <c r="AN97" s="207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</row>
    <row r="98" spans="1:60">
      <c r="A98" s="10"/>
      <c r="B98" s="10"/>
      <c r="C98" s="10"/>
      <c r="D98" s="10"/>
      <c r="F98" s="27"/>
      <c r="Q98" s="207"/>
      <c r="Y98" s="207"/>
      <c r="AA98" s="207"/>
      <c r="AB98" s="207"/>
      <c r="AD98" s="207"/>
      <c r="AN98" s="207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</row>
    <row r="99" spans="1:60">
      <c r="A99" s="10"/>
      <c r="B99" s="10"/>
      <c r="C99" s="10"/>
      <c r="D99" s="10"/>
      <c r="F99" s="27"/>
      <c r="Q99" s="207"/>
      <c r="Y99" s="207"/>
      <c r="AA99" s="207"/>
      <c r="AB99" s="207"/>
      <c r="AD99" s="207"/>
      <c r="AN99" s="207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</row>
    <row r="100" spans="1:60">
      <c r="A100" s="10"/>
      <c r="B100" s="10"/>
      <c r="C100" s="10"/>
      <c r="D100" s="10"/>
      <c r="F100" s="27"/>
      <c r="Q100" s="207"/>
      <c r="Y100" s="207"/>
      <c r="AA100" s="207"/>
      <c r="AB100" s="207"/>
      <c r="AD100" s="207"/>
      <c r="AN100" s="207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</row>
    <row r="101" spans="1:60">
      <c r="A101" s="10"/>
      <c r="B101" s="10"/>
      <c r="C101" s="10"/>
      <c r="D101" s="10"/>
      <c r="F101" s="27"/>
      <c r="Q101" s="207"/>
      <c r="Y101" s="207"/>
      <c r="AA101" s="207"/>
      <c r="AB101" s="207"/>
      <c r="AD101" s="207"/>
      <c r="AN101" s="207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</row>
    <row r="102" spans="1:60">
      <c r="A102" s="10"/>
      <c r="B102" s="10"/>
      <c r="C102" s="10"/>
      <c r="D102" s="10"/>
      <c r="F102" s="27"/>
      <c r="Q102" s="207"/>
      <c r="Y102" s="207"/>
      <c r="AA102" s="207"/>
      <c r="AB102" s="207"/>
      <c r="AD102" s="207"/>
      <c r="AN102" s="207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</row>
    <row r="103" spans="1:60">
      <c r="A103" s="10"/>
      <c r="B103" s="10"/>
      <c r="C103" s="10"/>
      <c r="D103" s="10"/>
      <c r="F103" s="27"/>
      <c r="Q103" s="207"/>
      <c r="Y103" s="207"/>
      <c r="AA103" s="207"/>
      <c r="AB103" s="207"/>
      <c r="AD103" s="207"/>
      <c r="AN103" s="207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</row>
    <row r="104" spans="1:60">
      <c r="A104" s="10"/>
      <c r="B104" s="10"/>
      <c r="C104" s="10"/>
      <c r="D104" s="10"/>
      <c r="F104" s="27"/>
      <c r="Q104" s="207"/>
      <c r="Y104" s="207"/>
      <c r="AA104" s="207"/>
      <c r="AB104" s="207"/>
      <c r="AD104" s="207"/>
      <c r="AN104" s="207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</row>
    <row r="105" spans="1:60">
      <c r="A105" s="10"/>
      <c r="B105" s="10"/>
      <c r="C105" s="10"/>
      <c r="D105" s="10"/>
      <c r="F105" s="27"/>
      <c r="Q105" s="207"/>
      <c r="Y105" s="207"/>
      <c r="AA105" s="207"/>
      <c r="AB105" s="207"/>
      <c r="AD105" s="207"/>
      <c r="AN105" s="207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</row>
    <row r="106" spans="1:60">
      <c r="A106" s="10"/>
      <c r="B106" s="10"/>
      <c r="C106" s="10"/>
      <c r="D106" s="10"/>
      <c r="F106" s="27"/>
      <c r="Q106" s="207"/>
      <c r="Y106" s="207"/>
      <c r="AA106" s="207"/>
      <c r="AB106" s="207"/>
      <c r="AD106" s="207"/>
      <c r="AN106" s="207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</row>
    <row r="107" spans="1:60">
      <c r="A107" s="10"/>
      <c r="B107" s="10"/>
      <c r="C107" s="10"/>
      <c r="D107" s="10"/>
      <c r="F107" s="27"/>
      <c r="Q107" s="207"/>
      <c r="Y107" s="207"/>
      <c r="AA107" s="207"/>
      <c r="AB107" s="207"/>
      <c r="AD107" s="207"/>
      <c r="AN107" s="207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</row>
    <row r="108" spans="1:60">
      <c r="A108" s="10"/>
      <c r="B108" s="10"/>
      <c r="C108" s="10"/>
      <c r="D108" s="10"/>
      <c r="F108" s="27"/>
      <c r="Q108" s="207"/>
      <c r="Y108" s="207"/>
      <c r="AA108" s="207"/>
      <c r="AB108" s="207"/>
      <c r="AD108" s="207"/>
      <c r="AN108" s="207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</row>
    <row r="109" spans="1:60">
      <c r="A109" s="10"/>
      <c r="B109" s="10"/>
      <c r="C109" s="10"/>
      <c r="D109" s="10"/>
      <c r="F109" s="27"/>
      <c r="Q109" s="207"/>
      <c r="Y109" s="207"/>
      <c r="AA109" s="207"/>
      <c r="AB109" s="207"/>
      <c r="AD109" s="207"/>
      <c r="AN109" s="207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</row>
    <row r="110" spans="1:60">
      <c r="A110" s="10"/>
      <c r="B110" s="10"/>
      <c r="C110" s="10"/>
      <c r="D110" s="10"/>
      <c r="F110" s="27"/>
      <c r="Q110" s="207"/>
      <c r="Y110" s="207"/>
      <c r="AA110" s="207"/>
      <c r="AB110" s="207"/>
      <c r="AD110" s="207"/>
      <c r="AN110" s="207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</row>
    <row r="111" spans="1:60">
      <c r="A111" s="10"/>
      <c r="B111" s="10"/>
      <c r="C111" s="10"/>
      <c r="D111" s="10"/>
      <c r="F111" s="27"/>
      <c r="Q111" s="207"/>
      <c r="Y111" s="207"/>
      <c r="AA111" s="207"/>
      <c r="AB111" s="207"/>
      <c r="AD111" s="207"/>
      <c r="AN111" s="207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</row>
    <row r="112" spans="1:60">
      <c r="A112" s="10"/>
      <c r="B112" s="10"/>
      <c r="C112" s="10"/>
      <c r="D112" s="10"/>
      <c r="F112" s="27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</row>
    <row r="113" spans="1:60">
      <c r="A113" s="10"/>
      <c r="B113" s="10"/>
      <c r="C113" s="10"/>
      <c r="D113" s="10"/>
      <c r="F113" s="27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</row>
    <row r="114" spans="1:60">
      <c r="A114" s="10"/>
      <c r="B114" s="10"/>
      <c r="C114" s="10"/>
      <c r="D114" s="10"/>
      <c r="F114" s="27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</row>
    <row r="115" spans="1:60">
      <c r="A115" s="10"/>
      <c r="B115" s="10"/>
      <c r="C115" s="10"/>
      <c r="D115" s="10"/>
      <c r="F115" s="27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</row>
    <row r="116" spans="1:60">
      <c r="A116" s="10"/>
      <c r="B116" s="10"/>
      <c r="C116" s="10"/>
      <c r="D116" s="10"/>
      <c r="F116" s="27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</row>
    <row r="117" spans="1:60">
      <c r="A117" s="10"/>
      <c r="B117" s="10"/>
      <c r="C117" s="10"/>
      <c r="D117" s="10"/>
      <c r="F117" s="27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</row>
    <row r="118" spans="1:60">
      <c r="A118" s="10"/>
      <c r="B118" s="10"/>
      <c r="C118" s="10"/>
      <c r="D118" s="10"/>
      <c r="F118" s="27"/>
      <c r="Q118" s="207"/>
      <c r="R118" s="207"/>
      <c r="S118" s="207"/>
      <c r="T118" s="207"/>
      <c r="U118" s="207"/>
      <c r="Y118" s="207"/>
      <c r="Z118" s="207"/>
      <c r="AA118" s="207"/>
      <c r="AB118" s="207"/>
      <c r="AC118" s="207"/>
      <c r="AD118" s="207"/>
      <c r="AH118" s="207"/>
      <c r="AI118" s="207"/>
      <c r="AJ118" s="207"/>
      <c r="AN118" s="207"/>
      <c r="AO118" s="207"/>
      <c r="AP118" s="207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</row>
    <row r="119" spans="1:60">
      <c r="A119" s="10"/>
      <c r="B119" s="10"/>
      <c r="C119" s="10"/>
      <c r="D119" s="10"/>
      <c r="F119" s="27"/>
      <c r="Q119" s="207"/>
      <c r="R119" s="207"/>
      <c r="S119" s="207"/>
      <c r="T119" s="207"/>
      <c r="U119" s="207"/>
      <c r="Y119" s="207"/>
      <c r="Z119" s="207"/>
      <c r="AA119" s="207"/>
      <c r="AB119" s="207"/>
      <c r="AC119" s="207"/>
      <c r="AD119" s="207"/>
      <c r="AH119" s="207"/>
      <c r="AI119" s="207"/>
      <c r="AJ119" s="207"/>
      <c r="AN119" s="207"/>
      <c r="AO119" s="207"/>
      <c r="AP119" s="207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</row>
    <row r="120" spans="1:60">
      <c r="A120" s="10"/>
      <c r="B120" s="10"/>
      <c r="C120" s="10"/>
      <c r="D120" s="10"/>
      <c r="F120" s="27"/>
      <c r="Q120" s="207"/>
      <c r="R120" s="207"/>
      <c r="S120" s="207"/>
      <c r="T120" s="207"/>
      <c r="U120" s="207"/>
      <c r="Y120" s="207"/>
      <c r="Z120" s="207"/>
      <c r="AA120" s="207"/>
      <c r="AB120" s="207"/>
      <c r="AC120" s="207"/>
      <c r="AD120" s="207"/>
      <c r="AH120" s="207"/>
      <c r="AI120" s="207"/>
      <c r="AJ120" s="207"/>
      <c r="AN120" s="207"/>
      <c r="AO120" s="207"/>
      <c r="AP120" s="207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</row>
    <row r="121" spans="1:60">
      <c r="A121" s="10"/>
      <c r="B121" s="10"/>
      <c r="C121" s="10"/>
      <c r="D121" s="10"/>
      <c r="F121" s="27"/>
      <c r="Q121" s="207"/>
      <c r="R121" s="207"/>
      <c r="S121" s="207"/>
      <c r="T121" s="207"/>
      <c r="U121" s="207"/>
      <c r="Y121" s="207"/>
      <c r="Z121" s="207"/>
      <c r="AA121" s="207"/>
      <c r="AB121" s="207"/>
      <c r="AC121" s="207"/>
      <c r="AD121" s="207"/>
      <c r="AH121" s="207"/>
      <c r="AI121" s="207"/>
      <c r="AJ121" s="207"/>
      <c r="AN121" s="207"/>
      <c r="AO121" s="207"/>
      <c r="AP121" s="207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</row>
    <row r="122" spans="1:60">
      <c r="A122" s="10"/>
      <c r="B122" s="10"/>
      <c r="C122" s="10"/>
      <c r="D122" s="10"/>
      <c r="F122" s="27"/>
      <c r="Q122" s="207"/>
      <c r="R122" s="207"/>
      <c r="S122" s="207"/>
      <c r="T122" s="207"/>
      <c r="U122" s="207"/>
      <c r="Y122" s="207"/>
      <c r="Z122" s="207"/>
      <c r="AA122" s="207"/>
      <c r="AB122" s="207"/>
      <c r="AC122" s="207"/>
      <c r="AD122" s="207"/>
      <c r="AH122" s="207"/>
      <c r="AI122" s="207"/>
      <c r="AJ122" s="207"/>
      <c r="AN122" s="207"/>
      <c r="AO122" s="207"/>
      <c r="AP122" s="207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</row>
    <row r="123" spans="1:60">
      <c r="A123" s="10"/>
      <c r="B123" s="10"/>
      <c r="C123" s="10"/>
      <c r="D123" s="10"/>
      <c r="F123" s="27"/>
      <c r="Q123" s="207"/>
      <c r="R123" s="207"/>
      <c r="S123" s="207"/>
      <c r="T123" s="207"/>
      <c r="U123" s="207"/>
      <c r="Y123" s="207"/>
      <c r="Z123" s="207"/>
      <c r="AA123" s="207"/>
      <c r="AB123" s="207"/>
      <c r="AC123" s="207"/>
      <c r="AD123" s="207"/>
      <c r="AH123" s="207"/>
      <c r="AI123" s="207"/>
      <c r="AJ123" s="207"/>
      <c r="AN123" s="207"/>
      <c r="AO123" s="207"/>
      <c r="AP123" s="207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</row>
    <row r="124" spans="1:60">
      <c r="A124" s="10"/>
      <c r="B124" s="10"/>
      <c r="C124" s="10"/>
      <c r="D124" s="10"/>
      <c r="F124" s="27"/>
      <c r="Q124" s="207"/>
      <c r="R124" s="207"/>
      <c r="S124" s="207"/>
      <c r="T124" s="207"/>
      <c r="U124" s="207"/>
      <c r="Y124" s="207"/>
      <c r="Z124" s="207"/>
      <c r="AA124" s="207"/>
      <c r="AB124" s="207"/>
      <c r="AC124" s="207"/>
      <c r="AD124" s="207"/>
      <c r="AH124" s="207"/>
      <c r="AI124" s="207"/>
      <c r="AJ124" s="207"/>
      <c r="AN124" s="207"/>
      <c r="AO124" s="207"/>
      <c r="AP124" s="207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</row>
    <row r="125" spans="1:60">
      <c r="A125" s="10"/>
      <c r="B125" s="10"/>
      <c r="C125" s="10"/>
      <c r="D125" s="10"/>
      <c r="F125" s="27"/>
      <c r="Q125" s="207"/>
      <c r="R125" s="207"/>
      <c r="S125" s="207"/>
      <c r="T125" s="207"/>
      <c r="U125" s="207"/>
      <c r="Y125" s="207"/>
      <c r="Z125" s="207"/>
      <c r="AA125" s="207"/>
      <c r="AB125" s="207"/>
      <c r="AC125" s="207"/>
      <c r="AD125" s="207"/>
      <c r="AH125" s="207"/>
      <c r="AI125" s="207"/>
      <c r="AJ125" s="207"/>
      <c r="AN125" s="207"/>
      <c r="AO125" s="207"/>
      <c r="AP125" s="207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</row>
    <row r="126" spans="1:60">
      <c r="A126" s="10"/>
      <c r="B126" s="10"/>
      <c r="C126" s="10"/>
      <c r="D126" s="10"/>
      <c r="F126" s="27"/>
      <c r="Q126" s="207"/>
      <c r="R126" s="207"/>
      <c r="S126" s="207"/>
      <c r="T126" s="207"/>
      <c r="U126" s="207"/>
      <c r="Y126" s="207"/>
      <c r="Z126" s="207"/>
      <c r="AA126" s="207"/>
      <c r="AB126" s="207"/>
      <c r="AC126" s="207"/>
      <c r="AD126" s="207"/>
      <c r="AH126" s="207"/>
      <c r="AI126" s="207"/>
      <c r="AJ126" s="207"/>
      <c r="AN126" s="207"/>
      <c r="AO126" s="207"/>
      <c r="AP126" s="207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</row>
    <row r="127" spans="1:60">
      <c r="A127" s="10"/>
      <c r="B127" s="10"/>
      <c r="C127" s="10"/>
      <c r="D127" s="10"/>
      <c r="F127" s="27"/>
      <c r="Q127" s="207"/>
      <c r="R127" s="207"/>
      <c r="S127" s="207"/>
      <c r="T127" s="207"/>
      <c r="U127" s="207"/>
      <c r="Y127" s="207"/>
      <c r="Z127" s="207"/>
      <c r="AA127" s="207"/>
      <c r="AB127" s="207"/>
      <c r="AC127" s="207"/>
      <c r="AD127" s="207"/>
      <c r="AH127" s="207"/>
      <c r="AI127" s="207"/>
      <c r="AJ127" s="207"/>
      <c r="AN127" s="207"/>
      <c r="AO127" s="207"/>
      <c r="AP127" s="207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</row>
    <row r="128" spans="1:60">
      <c r="A128" s="10"/>
      <c r="B128" s="10"/>
      <c r="C128" s="10"/>
      <c r="D128" s="10"/>
      <c r="F128" s="27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</row>
    <row r="129" spans="1:60">
      <c r="A129" s="10"/>
      <c r="B129" s="10"/>
      <c r="C129" s="10"/>
      <c r="D129" s="10"/>
      <c r="F129" s="27"/>
      <c r="Q129" s="210"/>
      <c r="R129" s="210"/>
      <c r="S129" s="210"/>
      <c r="T129" s="210"/>
      <c r="U129" s="210"/>
      <c r="Y129" s="210"/>
      <c r="Z129" s="210"/>
      <c r="AA129" s="210"/>
      <c r="AB129" s="210"/>
      <c r="AC129" s="210"/>
      <c r="AD129" s="210"/>
      <c r="AH129" s="210"/>
      <c r="AI129" s="210"/>
      <c r="AJ129" s="207"/>
      <c r="AN129" s="210"/>
      <c r="AO129" s="210"/>
      <c r="AP129" s="2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</row>
    <row r="130" spans="1:60">
      <c r="A130" s="10"/>
      <c r="B130" s="10"/>
      <c r="C130" s="10"/>
      <c r="D130" s="10"/>
      <c r="F130" s="27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</row>
    <row r="131" spans="1:60">
      <c r="A131" s="10"/>
      <c r="B131" s="10"/>
      <c r="C131" s="10"/>
      <c r="D131" s="10"/>
      <c r="F131" s="27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</row>
    <row r="132" spans="1:60">
      <c r="A132" s="10"/>
      <c r="B132" s="10"/>
      <c r="C132" s="10"/>
      <c r="D132" s="10"/>
      <c r="F132" s="27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</row>
    <row r="133" spans="1:60">
      <c r="A133" s="10"/>
      <c r="B133" s="10"/>
      <c r="C133" s="10"/>
      <c r="D133" s="10"/>
      <c r="F133" s="27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</row>
    <row r="134" spans="1:60">
      <c r="A134" s="10"/>
      <c r="B134" s="10"/>
      <c r="C134" s="10"/>
      <c r="D134" s="10"/>
      <c r="F134" s="27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</row>
    <row r="135" spans="1:60">
      <c r="A135" s="10"/>
      <c r="B135" s="10"/>
      <c r="C135" s="10"/>
      <c r="D135" s="10"/>
      <c r="F135" s="27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</row>
    <row r="136" spans="1:60">
      <c r="A136" s="10"/>
      <c r="B136" s="10"/>
      <c r="C136" s="10"/>
      <c r="D136" s="10"/>
      <c r="F136" s="27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</row>
    <row r="137" spans="1:60">
      <c r="A137" s="10"/>
      <c r="B137" s="10"/>
      <c r="C137" s="10"/>
      <c r="D137" s="10"/>
      <c r="F137" s="27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</row>
    <row r="138" spans="1:60">
      <c r="A138" s="10"/>
      <c r="B138" s="10"/>
      <c r="C138" s="10"/>
      <c r="D138" s="10"/>
      <c r="F138" s="27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</row>
    <row r="139" spans="1:60">
      <c r="A139" s="10"/>
      <c r="B139" s="10"/>
      <c r="C139" s="10"/>
      <c r="D139" s="10"/>
      <c r="F139" s="27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</row>
    <row r="140" spans="1:60">
      <c r="A140" s="10"/>
      <c r="B140" s="10"/>
      <c r="C140" s="10"/>
      <c r="D140" s="10"/>
      <c r="F140" s="27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</row>
    <row r="141" spans="1:60">
      <c r="A141" s="10"/>
      <c r="B141" s="10"/>
      <c r="C141" s="10"/>
      <c r="D141" s="10"/>
      <c r="F141" s="27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</row>
    <row r="142" spans="1:60">
      <c r="A142" s="10"/>
      <c r="B142" s="10"/>
      <c r="C142" s="10"/>
      <c r="D142" s="10"/>
      <c r="F142" s="27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</row>
    <row r="143" spans="1:60">
      <c r="A143" s="10"/>
      <c r="B143" s="10"/>
      <c r="C143" s="10"/>
      <c r="D143" s="10"/>
      <c r="F143" s="27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</row>
    <row r="144" spans="1:60">
      <c r="A144" s="10"/>
      <c r="B144" s="10"/>
      <c r="C144" s="10"/>
      <c r="D144" s="10"/>
      <c r="F144" s="27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</row>
    <row r="145" spans="1:60">
      <c r="A145" s="10"/>
      <c r="B145" s="10"/>
      <c r="C145" s="10"/>
      <c r="D145" s="10"/>
      <c r="F145" s="27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</row>
    <row r="146" spans="1:60">
      <c r="A146" s="10"/>
      <c r="B146" s="10"/>
      <c r="C146" s="10"/>
      <c r="D146" s="10"/>
      <c r="F146" s="27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</row>
    <row r="147" spans="1:60">
      <c r="A147" s="10"/>
      <c r="B147" s="10"/>
      <c r="C147" s="10"/>
      <c r="D147" s="10"/>
      <c r="F147" s="27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</row>
    <row r="148" spans="1:60">
      <c r="A148" s="10"/>
      <c r="B148" s="10"/>
      <c r="C148" s="10"/>
      <c r="D148" s="10"/>
      <c r="F148" s="27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</row>
    <row r="149" spans="1:60">
      <c r="A149" s="10"/>
      <c r="B149" s="10"/>
      <c r="C149" s="10"/>
      <c r="D149" s="10"/>
      <c r="F149" s="27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</row>
    <row r="150" spans="1:60">
      <c r="A150" s="10"/>
      <c r="B150" s="10"/>
      <c r="C150" s="10"/>
      <c r="D150" s="10"/>
      <c r="F150" s="27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</row>
    <row r="151" spans="1:60">
      <c r="A151" s="10"/>
      <c r="B151" s="10"/>
      <c r="C151" s="10"/>
      <c r="D151" s="10"/>
      <c r="F151" s="27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</row>
    <row r="152" spans="1:60">
      <c r="A152" s="10"/>
      <c r="B152" s="10"/>
      <c r="C152" s="10"/>
      <c r="D152" s="10"/>
      <c r="F152" s="27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</row>
    <row r="153" spans="1:60">
      <c r="A153" s="10"/>
      <c r="B153" s="10"/>
      <c r="C153" s="10"/>
      <c r="D153" s="10"/>
      <c r="F153" s="27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</row>
    <row r="154" spans="1:60">
      <c r="A154" s="10"/>
      <c r="B154" s="10"/>
      <c r="C154" s="10"/>
      <c r="D154" s="10"/>
      <c r="F154" s="27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</row>
    <row r="155" spans="1:60">
      <c r="A155" s="10"/>
      <c r="B155" s="10"/>
      <c r="C155" s="10"/>
      <c r="D155" s="10"/>
      <c r="F155" s="27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</row>
    <row r="156" spans="1:60">
      <c r="A156" s="10"/>
      <c r="B156" s="10"/>
      <c r="C156" s="10"/>
      <c r="D156" s="10"/>
      <c r="F156" s="27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</row>
    <row r="157" spans="1:60">
      <c r="A157" s="10"/>
      <c r="B157" s="10"/>
      <c r="C157" s="10"/>
      <c r="D157" s="10"/>
      <c r="F157" s="27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</row>
    <row r="158" spans="1:60">
      <c r="A158" s="10"/>
      <c r="B158" s="10"/>
      <c r="C158" s="10"/>
      <c r="D158" s="10"/>
      <c r="F158" s="27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</row>
    <row r="159" spans="1:60">
      <c r="A159" s="10"/>
      <c r="B159" s="10"/>
      <c r="C159" s="10"/>
      <c r="D159" s="10"/>
      <c r="F159" s="27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</row>
    <row r="160" spans="1:60">
      <c r="A160" s="10"/>
      <c r="B160" s="10"/>
      <c r="C160" s="10"/>
      <c r="D160" s="10"/>
      <c r="F160" s="27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</row>
    <row r="161" spans="1:60">
      <c r="A161" s="10"/>
      <c r="B161" s="10"/>
      <c r="C161" s="10"/>
      <c r="D161" s="10"/>
      <c r="F161" s="27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</row>
    <row r="162" spans="1:60">
      <c r="A162" s="10"/>
      <c r="B162" s="10"/>
      <c r="C162" s="10"/>
      <c r="D162" s="10"/>
      <c r="F162" s="27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</row>
    <row r="163" spans="1:60">
      <c r="A163" s="10"/>
      <c r="B163" s="10"/>
      <c r="C163" s="10"/>
      <c r="D163" s="10"/>
      <c r="F163" s="27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</row>
    <row r="164" spans="1:60">
      <c r="A164" s="10"/>
      <c r="B164" s="10"/>
      <c r="C164" s="10"/>
      <c r="D164" s="10"/>
      <c r="F164" s="27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</row>
    <row r="165" spans="1:60">
      <c r="A165" s="10"/>
      <c r="B165" s="10"/>
      <c r="C165" s="10"/>
      <c r="D165" s="10"/>
      <c r="F165" s="27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</row>
    <row r="166" spans="1:60">
      <c r="A166" s="10"/>
      <c r="B166" s="10"/>
      <c r="C166" s="10"/>
      <c r="D166" s="10"/>
      <c r="F166" s="27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</row>
    <row r="167" spans="1:60">
      <c r="A167" s="10"/>
      <c r="B167" s="10"/>
      <c r="C167" s="10"/>
      <c r="D167" s="10"/>
      <c r="F167" s="27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</row>
    <row r="168" spans="1:60">
      <c r="A168" s="10"/>
      <c r="B168" s="10"/>
      <c r="C168" s="10"/>
      <c r="D168" s="10"/>
      <c r="F168" s="27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</row>
    <row r="169" spans="1:60">
      <c r="A169" s="10"/>
      <c r="B169" s="10"/>
      <c r="C169" s="10"/>
      <c r="D169" s="10"/>
      <c r="F169" s="27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</row>
    <row r="170" spans="1:60">
      <c r="A170" s="10"/>
      <c r="B170" s="10"/>
      <c r="C170" s="10"/>
      <c r="D170" s="10"/>
      <c r="F170" s="27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</row>
    <row r="171" spans="1:60">
      <c r="A171" s="10"/>
      <c r="B171" s="10"/>
      <c r="C171" s="10"/>
      <c r="D171" s="10"/>
      <c r="F171" s="27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</row>
    <row r="172" spans="1:60">
      <c r="A172" s="10"/>
      <c r="B172" s="10"/>
      <c r="C172" s="10"/>
      <c r="D172" s="10"/>
      <c r="F172" s="27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</row>
    <row r="173" spans="1:60">
      <c r="A173" s="10"/>
      <c r="B173" s="10"/>
      <c r="C173" s="10"/>
      <c r="D173" s="10"/>
      <c r="F173" s="27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</row>
    <row r="174" spans="1:60">
      <c r="A174" s="10"/>
      <c r="B174" s="10"/>
      <c r="C174" s="10"/>
      <c r="D174" s="10"/>
      <c r="F174" s="27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</row>
    <row r="175" spans="1:60">
      <c r="A175" s="10"/>
      <c r="B175" s="10"/>
      <c r="C175" s="10"/>
      <c r="D175" s="10"/>
      <c r="F175" s="27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</row>
    <row r="176" spans="1:60">
      <c r="A176" s="10"/>
      <c r="B176" s="10"/>
      <c r="C176" s="10"/>
      <c r="D176" s="10"/>
      <c r="F176" s="27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</row>
    <row r="177" spans="1:60">
      <c r="A177" s="10"/>
      <c r="B177" s="10"/>
      <c r="C177" s="10"/>
      <c r="D177" s="10"/>
      <c r="F177" s="27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</row>
    <row r="178" spans="1:60">
      <c r="A178" s="10"/>
      <c r="B178" s="10"/>
      <c r="C178" s="10"/>
      <c r="D178" s="10"/>
      <c r="F178" s="27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</row>
    <row r="179" spans="1:60">
      <c r="A179" s="10"/>
      <c r="B179" s="10"/>
      <c r="C179" s="10"/>
      <c r="D179" s="10"/>
      <c r="F179" s="27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</row>
    <row r="180" spans="1:60">
      <c r="A180" s="10"/>
      <c r="B180" s="10"/>
      <c r="C180" s="10"/>
      <c r="D180" s="10"/>
      <c r="F180" s="27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</row>
    <row r="181" spans="1:60">
      <c r="A181" s="10"/>
      <c r="B181" s="10"/>
      <c r="C181" s="10"/>
      <c r="D181" s="10"/>
      <c r="F181" s="27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</row>
    <row r="182" spans="1:60">
      <c r="A182" s="10"/>
      <c r="B182" s="10"/>
      <c r="C182" s="10"/>
      <c r="D182" s="10"/>
      <c r="F182" s="27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</row>
    <row r="183" spans="1:60">
      <c r="A183" s="10"/>
      <c r="B183" s="10"/>
      <c r="C183" s="10"/>
      <c r="D183" s="10"/>
      <c r="F183" s="27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</row>
    <row r="184" spans="1:60">
      <c r="A184" s="10"/>
      <c r="B184" s="10"/>
      <c r="C184" s="10"/>
      <c r="D184" s="10"/>
      <c r="F184" s="27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</row>
    <row r="185" spans="1:60">
      <c r="A185" s="10"/>
      <c r="B185" s="10"/>
      <c r="C185" s="10"/>
      <c r="D185" s="10"/>
      <c r="F185" s="27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</row>
    <row r="186" spans="1:60">
      <c r="A186" s="10"/>
      <c r="B186" s="10"/>
      <c r="C186" s="10"/>
      <c r="D186" s="10"/>
      <c r="F186" s="27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</row>
    <row r="187" spans="1:60">
      <c r="A187" s="10"/>
      <c r="B187" s="10"/>
      <c r="C187" s="10"/>
      <c r="D187" s="10"/>
      <c r="F187" s="27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</row>
    <row r="188" spans="1:60">
      <c r="A188" s="10"/>
      <c r="B188" s="10"/>
      <c r="C188" s="10"/>
      <c r="D188" s="10"/>
      <c r="F188" s="27"/>
      <c r="AH188" s="207"/>
      <c r="AN188" s="207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</row>
    <row r="189" spans="1:60">
      <c r="A189" s="10"/>
      <c r="B189" s="10"/>
      <c r="C189" s="10"/>
      <c r="D189" s="10"/>
      <c r="F189" s="27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</row>
    <row r="190" spans="1:60">
      <c r="A190" s="10"/>
      <c r="B190" s="10"/>
      <c r="C190" s="10"/>
      <c r="D190" s="10"/>
      <c r="F190" s="27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</row>
    <row r="191" spans="1:60">
      <c r="A191" s="10"/>
      <c r="B191" s="10"/>
      <c r="C191" s="10"/>
      <c r="D191" s="10"/>
      <c r="F191" s="27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</row>
    <row r="192" spans="1:60">
      <c r="A192" s="10"/>
      <c r="B192" s="10"/>
      <c r="C192" s="10"/>
      <c r="D192" s="10"/>
      <c r="F192" s="27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</row>
    <row r="193" spans="1:60">
      <c r="A193" s="10"/>
      <c r="B193" s="10"/>
      <c r="C193" s="10"/>
      <c r="D193" s="10"/>
      <c r="F193" s="27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</row>
    <row r="194" spans="1:60">
      <c r="A194" s="10"/>
      <c r="B194" s="10"/>
      <c r="C194" s="10"/>
      <c r="D194" s="10"/>
      <c r="F194" s="27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</row>
    <row r="195" spans="1:60">
      <c r="A195" s="10"/>
      <c r="B195" s="10"/>
      <c r="C195" s="10"/>
      <c r="D195" s="10"/>
      <c r="F195" s="27"/>
      <c r="AH195" s="210"/>
      <c r="AN195" s="207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</row>
    <row r="196" spans="1:60">
      <c r="A196" s="10"/>
      <c r="B196" s="10"/>
      <c r="C196" s="10"/>
      <c r="D196" s="10"/>
      <c r="F196" s="27"/>
      <c r="AH196" s="210"/>
      <c r="AN196" s="207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</row>
    <row r="197" spans="1:60">
      <c r="A197" s="10"/>
      <c r="B197" s="10"/>
      <c r="C197" s="10"/>
      <c r="D197" s="10"/>
      <c r="F197" s="27"/>
      <c r="AH197" s="210"/>
      <c r="AN197" s="207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</row>
    <row r="198" spans="1:60">
      <c r="A198" s="10"/>
      <c r="B198" s="10"/>
      <c r="C198" s="10"/>
      <c r="D198" s="10"/>
      <c r="F198" s="27"/>
      <c r="AH198" s="210"/>
      <c r="AN198" s="207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</row>
    <row r="199" spans="1:60">
      <c r="A199" s="10"/>
      <c r="B199" s="10"/>
      <c r="C199" s="10"/>
      <c r="D199" s="10"/>
      <c r="F199" s="27"/>
      <c r="AH199" s="210"/>
      <c r="AN199" s="207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</row>
    <row r="200" spans="1:60">
      <c r="A200" s="10"/>
      <c r="B200" s="10"/>
      <c r="C200" s="10"/>
      <c r="D200" s="10"/>
      <c r="F200" s="27"/>
      <c r="AH200" s="210"/>
      <c r="AN200" s="207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</row>
    <row r="201" spans="1:60">
      <c r="A201" s="10"/>
      <c r="B201" s="10"/>
      <c r="C201" s="10"/>
      <c r="D201" s="10"/>
      <c r="F201" s="27"/>
      <c r="AH201" s="210"/>
      <c r="AN201" s="207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</row>
    <row r="202" spans="1:60">
      <c r="A202" s="10"/>
      <c r="B202" s="10"/>
      <c r="C202" s="10"/>
      <c r="D202" s="10"/>
      <c r="F202" s="27"/>
      <c r="AH202" s="210"/>
      <c r="AN202" s="207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</row>
    <row r="203" spans="1:60">
      <c r="A203" s="10"/>
      <c r="B203" s="10"/>
      <c r="C203" s="10"/>
      <c r="D203" s="10"/>
      <c r="F203" s="27"/>
      <c r="AH203" s="210"/>
      <c r="AN203" s="207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</row>
    <row r="204" spans="1:60">
      <c r="A204" s="10"/>
      <c r="F204" s="27"/>
      <c r="AH204" s="210"/>
      <c r="AN204" s="207"/>
    </row>
    <row r="205" spans="1:60">
      <c r="F205" s="27"/>
      <c r="AH205" s="210"/>
      <c r="AN205" s="207"/>
    </row>
    <row r="206" spans="1:60">
      <c r="F206" s="27"/>
      <c r="AH206" s="210"/>
      <c r="AN206" s="207"/>
    </row>
    <row r="207" spans="1:60">
      <c r="F207" s="27"/>
      <c r="AH207" s="210"/>
      <c r="AN207" s="207"/>
    </row>
    <row r="208" spans="1:60">
      <c r="F208" s="27"/>
      <c r="AH208" s="210"/>
      <c r="AN208" s="207"/>
    </row>
    <row r="209" spans="6:40">
      <c r="F209" s="27"/>
      <c r="AH209" s="210"/>
      <c r="AN209" s="207"/>
    </row>
    <row r="210" spans="6:40">
      <c r="F210" s="27"/>
      <c r="AH210" s="210"/>
      <c r="AN210" s="207"/>
    </row>
    <row r="211" spans="6:40">
      <c r="F211" s="27"/>
      <c r="AH211" s="210"/>
      <c r="AN211" s="207"/>
    </row>
    <row r="212" spans="6:40">
      <c r="F212" s="27"/>
      <c r="AH212" s="210"/>
      <c r="AN212" s="207"/>
    </row>
    <row r="213" spans="6:40">
      <c r="F213" s="27"/>
      <c r="AH213" s="210"/>
      <c r="AN213" s="207"/>
    </row>
    <row r="214" spans="6:40">
      <c r="F214" s="27"/>
      <c r="AH214" s="210"/>
      <c r="AN214" s="207"/>
    </row>
    <row r="215" spans="6:40">
      <c r="F215" s="27"/>
    </row>
    <row r="216" spans="6:40">
      <c r="F216" s="27"/>
    </row>
    <row r="217" spans="6:40">
      <c r="F217" s="27"/>
    </row>
    <row r="218" spans="6:40">
      <c r="F218" s="27"/>
      <c r="AH218" s="210"/>
      <c r="AN218" s="207"/>
    </row>
    <row r="219" spans="6:40">
      <c r="F219" s="27"/>
      <c r="AH219" s="210"/>
      <c r="AN219" s="207"/>
    </row>
    <row r="220" spans="6:40">
      <c r="F220" s="27"/>
      <c r="AH220" s="210"/>
      <c r="AN220" s="207"/>
    </row>
    <row r="221" spans="6:40">
      <c r="F221" s="27"/>
      <c r="AH221" s="210"/>
      <c r="AN221" s="207"/>
    </row>
    <row r="222" spans="6:40">
      <c r="F222" s="27"/>
      <c r="AH222" s="210"/>
      <c r="AN222" s="207"/>
    </row>
    <row r="223" spans="6:40">
      <c r="F223" s="27"/>
      <c r="AH223" s="210"/>
      <c r="AN223" s="207"/>
    </row>
    <row r="224" spans="6:40">
      <c r="F224" s="27"/>
      <c r="AH224" s="210"/>
      <c r="AN224" s="207"/>
    </row>
    <row r="225" spans="6:40">
      <c r="F225" s="27"/>
      <c r="AH225" s="210"/>
      <c r="AN225" s="207"/>
    </row>
    <row r="226" spans="6:40">
      <c r="F226" s="27"/>
      <c r="AH226" s="210"/>
      <c r="AN226" s="207"/>
    </row>
    <row r="227" spans="6:40">
      <c r="F227" s="27"/>
      <c r="AH227" s="210"/>
      <c r="AN227" s="207"/>
    </row>
    <row r="228" spans="6:40">
      <c r="F228" s="27"/>
    </row>
    <row r="229" spans="6:40">
      <c r="F229" s="27"/>
    </row>
    <row r="230" spans="6:40">
      <c r="F230" s="27"/>
    </row>
    <row r="231" spans="6:40">
      <c r="F231" s="27"/>
    </row>
    <row r="232" spans="6:40">
      <c r="F232" s="27"/>
    </row>
    <row r="233" spans="6:40">
      <c r="F233" s="27"/>
    </row>
    <row r="234" spans="6:40">
      <c r="F234" s="27"/>
    </row>
    <row r="235" spans="6:40">
      <c r="F235" s="27"/>
    </row>
    <row r="236" spans="6:40">
      <c r="F236" s="27"/>
    </row>
    <row r="237" spans="6:40">
      <c r="F237" s="27"/>
    </row>
    <row r="238" spans="6:40">
      <c r="F238" s="27"/>
    </row>
    <row r="239" spans="6:40">
      <c r="F239" s="27"/>
    </row>
    <row r="240" spans="6:40">
      <c r="F240" s="27"/>
    </row>
    <row r="241" spans="6:6">
      <c r="F241" s="27"/>
    </row>
    <row r="242" spans="6:6">
      <c r="F242" s="27"/>
    </row>
    <row r="243" spans="6:6">
      <c r="F243" s="27"/>
    </row>
    <row r="244" spans="6:6">
      <c r="F244" s="27"/>
    </row>
    <row r="245" spans="6:6">
      <c r="F245" s="27"/>
    </row>
    <row r="246" spans="6:6">
      <c r="F246" s="27"/>
    </row>
    <row r="247" spans="6:6">
      <c r="F247" s="27"/>
    </row>
    <row r="248" spans="6:6">
      <c r="F248" s="27"/>
    </row>
    <row r="249" spans="6:6">
      <c r="F249" s="27"/>
    </row>
    <row r="250" spans="6:6">
      <c r="F250" s="27"/>
    </row>
    <row r="251" spans="6:6">
      <c r="F251" s="27"/>
    </row>
    <row r="252" spans="6:6">
      <c r="F252" s="27"/>
    </row>
    <row r="253" spans="6:6">
      <c r="F253" s="27"/>
    </row>
    <row r="254" spans="6:6">
      <c r="F254" s="27"/>
    </row>
    <row r="255" spans="6:6">
      <c r="F255" s="27"/>
    </row>
    <row r="256" spans="6:6">
      <c r="F256" s="27"/>
    </row>
    <row r="257" spans="6:6">
      <c r="F257" s="27"/>
    </row>
    <row r="258" spans="6:6">
      <c r="F258" s="27"/>
    </row>
    <row r="259" spans="6:6">
      <c r="F259" s="27"/>
    </row>
    <row r="260" spans="6:6">
      <c r="F260" s="27"/>
    </row>
    <row r="261" spans="6:6">
      <c r="F261" s="27"/>
    </row>
    <row r="262" spans="6:6">
      <c r="F262" s="27"/>
    </row>
    <row r="263" spans="6:6">
      <c r="F263" s="27"/>
    </row>
    <row r="264" spans="6:6">
      <c r="F264" s="27"/>
    </row>
    <row r="265" spans="6:6">
      <c r="F265" s="27"/>
    </row>
    <row r="266" spans="6:6">
      <c r="F266" s="27"/>
    </row>
    <row r="267" spans="6:6">
      <c r="F267" s="27"/>
    </row>
    <row r="268" spans="6:6">
      <c r="F268" s="27"/>
    </row>
    <row r="269" spans="6:6">
      <c r="F269" s="27"/>
    </row>
    <row r="270" spans="6:6">
      <c r="F270" s="27"/>
    </row>
    <row r="271" spans="6:6">
      <c r="F271" s="27"/>
    </row>
    <row r="272" spans="6:6">
      <c r="F272" s="27"/>
    </row>
    <row r="273" spans="6:6">
      <c r="F273" s="27"/>
    </row>
    <row r="274" spans="6:6">
      <c r="F274" s="27"/>
    </row>
    <row r="275" spans="6:6">
      <c r="F275" s="27"/>
    </row>
    <row r="276" spans="6:6">
      <c r="F276" s="27"/>
    </row>
    <row r="277" spans="6:6">
      <c r="F277" s="27"/>
    </row>
    <row r="278" spans="6:6">
      <c r="F278" s="27"/>
    </row>
    <row r="279" spans="6:6">
      <c r="F279" s="27"/>
    </row>
    <row r="280" spans="6:6">
      <c r="F280" s="27"/>
    </row>
    <row r="281" spans="6:6">
      <c r="F281" s="27"/>
    </row>
    <row r="282" spans="6:6">
      <c r="F282" s="27"/>
    </row>
    <row r="283" spans="6:6">
      <c r="F283" s="27"/>
    </row>
    <row r="284" spans="6:6">
      <c r="F284" s="27"/>
    </row>
    <row r="285" spans="6:6">
      <c r="F285" s="27"/>
    </row>
    <row r="286" spans="6:6">
      <c r="F286" s="27"/>
    </row>
    <row r="287" spans="6:6">
      <c r="F287" s="27"/>
    </row>
    <row r="288" spans="6:6">
      <c r="F288" s="27"/>
    </row>
    <row r="289" spans="6:6">
      <c r="F289" s="27"/>
    </row>
    <row r="290" spans="6:6">
      <c r="F290" s="27"/>
    </row>
    <row r="291" spans="6:6">
      <c r="F291" s="27"/>
    </row>
    <row r="292" spans="6:6">
      <c r="F292" s="27"/>
    </row>
    <row r="293" spans="6:6">
      <c r="F293" s="27"/>
    </row>
    <row r="294" spans="6:6">
      <c r="F294" s="27"/>
    </row>
    <row r="295" spans="6:6">
      <c r="F295" s="27"/>
    </row>
    <row r="296" spans="6:6">
      <c r="F296" s="27"/>
    </row>
    <row r="297" spans="6:6">
      <c r="F297" s="27"/>
    </row>
    <row r="298" spans="6:6">
      <c r="F298" s="27"/>
    </row>
    <row r="299" spans="6:6">
      <c r="F299" s="27"/>
    </row>
    <row r="300" spans="6:6">
      <c r="F300" s="27"/>
    </row>
    <row r="301" spans="6:6">
      <c r="F301" s="27"/>
    </row>
    <row r="302" spans="6:6">
      <c r="F302" s="27"/>
    </row>
    <row r="303" spans="6:6">
      <c r="F303" s="27"/>
    </row>
    <row r="304" spans="6:6">
      <c r="F304" s="27"/>
    </row>
    <row r="305" spans="6:6">
      <c r="F305" s="27"/>
    </row>
    <row r="306" spans="6:6">
      <c r="F306" s="27"/>
    </row>
    <row r="307" spans="6:6">
      <c r="F307" s="27"/>
    </row>
    <row r="308" spans="6:6">
      <c r="F308" s="27"/>
    </row>
    <row r="309" spans="6:6">
      <c r="F309" s="27"/>
    </row>
    <row r="310" spans="6:6">
      <c r="F310" s="27"/>
    </row>
    <row r="311" spans="6:6">
      <c r="F311" s="27"/>
    </row>
    <row r="312" spans="6:6">
      <c r="F312" s="27"/>
    </row>
    <row r="313" spans="6:6">
      <c r="F313" s="27"/>
    </row>
    <row r="314" spans="6:6">
      <c r="F314" s="27"/>
    </row>
    <row r="315" spans="6:6">
      <c r="F315" s="27"/>
    </row>
    <row r="316" spans="6:6">
      <c r="F316" s="27"/>
    </row>
    <row r="317" spans="6:6">
      <c r="F317" s="27"/>
    </row>
    <row r="318" spans="6:6">
      <c r="F318" s="27"/>
    </row>
    <row r="319" spans="6:6">
      <c r="F319" s="27"/>
    </row>
    <row r="320" spans="6:6">
      <c r="F320" s="27"/>
    </row>
    <row r="321" spans="6:6">
      <c r="F321" s="27"/>
    </row>
    <row r="322" spans="6:6">
      <c r="F322" s="27"/>
    </row>
    <row r="323" spans="6:6">
      <c r="F323" s="27"/>
    </row>
    <row r="324" spans="6:6">
      <c r="F324" s="27"/>
    </row>
    <row r="325" spans="6:6">
      <c r="F325" s="27"/>
    </row>
    <row r="326" spans="6:6">
      <c r="F326" s="27"/>
    </row>
    <row r="327" spans="6:6">
      <c r="F327" s="27"/>
    </row>
    <row r="328" spans="6:6">
      <c r="F328" s="27"/>
    </row>
    <row r="329" spans="6:6">
      <c r="F329" s="27"/>
    </row>
    <row r="330" spans="6:6">
      <c r="F330" s="27"/>
    </row>
    <row r="331" spans="6:6">
      <c r="F331" s="27"/>
    </row>
    <row r="332" spans="6:6">
      <c r="F332" s="27"/>
    </row>
    <row r="333" spans="6:6">
      <c r="F333" s="27"/>
    </row>
    <row r="334" spans="6:6">
      <c r="F334" s="27"/>
    </row>
    <row r="335" spans="6:6">
      <c r="F335" s="27"/>
    </row>
    <row r="336" spans="6:6">
      <c r="F336" s="27"/>
    </row>
    <row r="337" spans="6:6">
      <c r="F337" s="27"/>
    </row>
    <row r="338" spans="6:6">
      <c r="F338" s="27"/>
    </row>
    <row r="339" spans="6:6">
      <c r="F339" s="27"/>
    </row>
    <row r="340" spans="6:6">
      <c r="F340" s="27"/>
    </row>
    <row r="341" spans="6:6">
      <c r="F341" s="27"/>
    </row>
    <row r="342" spans="6:6">
      <c r="F342" s="27"/>
    </row>
    <row r="343" spans="6:6">
      <c r="F343" s="27"/>
    </row>
    <row r="344" spans="6:6">
      <c r="F344" s="27"/>
    </row>
    <row r="345" spans="6:6">
      <c r="F345" s="27"/>
    </row>
    <row r="346" spans="6:6">
      <c r="F346" s="27"/>
    </row>
    <row r="347" spans="6:6">
      <c r="F347" s="27"/>
    </row>
    <row r="348" spans="6:6">
      <c r="F348" s="27"/>
    </row>
    <row r="349" spans="6:6">
      <c r="F349" s="27"/>
    </row>
    <row r="350" spans="6:6">
      <c r="F350" s="27"/>
    </row>
    <row r="351" spans="6:6">
      <c r="F351" s="27"/>
    </row>
    <row r="352" spans="6:6">
      <c r="F352" s="27"/>
    </row>
    <row r="353" spans="6:6">
      <c r="F353" s="27"/>
    </row>
    <row r="354" spans="6:6">
      <c r="F354" s="27"/>
    </row>
    <row r="355" spans="6:6">
      <c r="F355" s="27"/>
    </row>
    <row r="356" spans="6:6">
      <c r="F356" s="27"/>
    </row>
    <row r="357" spans="6:6">
      <c r="F357" s="27"/>
    </row>
    <row r="358" spans="6:6">
      <c r="F358" s="27"/>
    </row>
    <row r="359" spans="6:6">
      <c r="F359" s="27"/>
    </row>
    <row r="360" spans="6:6">
      <c r="F360" s="27"/>
    </row>
    <row r="361" spans="6:6">
      <c r="F361" s="27"/>
    </row>
    <row r="362" spans="6:6">
      <c r="F362" s="27"/>
    </row>
    <row r="363" spans="6:6">
      <c r="F363" s="27"/>
    </row>
    <row r="364" spans="6:6">
      <c r="F364" s="27"/>
    </row>
    <row r="365" spans="6:6">
      <c r="F365" s="27"/>
    </row>
    <row r="366" spans="6:6">
      <c r="F366" s="27"/>
    </row>
    <row r="367" spans="6:6">
      <c r="F367" s="27"/>
    </row>
    <row r="368" spans="6:6">
      <c r="F368" s="27"/>
    </row>
    <row r="369" spans="6:6">
      <c r="F369" s="27"/>
    </row>
    <row r="370" spans="6:6">
      <c r="F370" s="27"/>
    </row>
    <row r="371" spans="6:6">
      <c r="F371" s="27"/>
    </row>
    <row r="372" spans="6:6">
      <c r="F372" s="27"/>
    </row>
    <row r="373" spans="6:6">
      <c r="F373" s="27"/>
    </row>
    <row r="374" spans="6:6">
      <c r="F374" s="27"/>
    </row>
    <row r="375" spans="6:6">
      <c r="F375" s="27"/>
    </row>
    <row r="376" spans="6:6">
      <c r="F376" s="27"/>
    </row>
    <row r="377" spans="6:6">
      <c r="F377" s="27"/>
    </row>
    <row r="378" spans="6:6">
      <c r="F378" s="27"/>
    </row>
    <row r="379" spans="6:6">
      <c r="F379" s="27"/>
    </row>
    <row r="380" spans="6:6">
      <c r="F380" s="27"/>
    </row>
    <row r="381" spans="6:6">
      <c r="F381" s="27"/>
    </row>
    <row r="382" spans="6:6">
      <c r="F382" s="27"/>
    </row>
    <row r="383" spans="6:6">
      <c r="F383" s="27"/>
    </row>
    <row r="384" spans="6:6">
      <c r="F384" s="27"/>
    </row>
    <row r="385" spans="6:6">
      <c r="F385" s="27"/>
    </row>
    <row r="386" spans="6:6">
      <c r="F386" s="27"/>
    </row>
    <row r="387" spans="6:6">
      <c r="F387" s="27"/>
    </row>
    <row r="388" spans="6:6">
      <c r="F388" s="27"/>
    </row>
    <row r="389" spans="6:6">
      <c r="F389" s="27"/>
    </row>
    <row r="390" spans="6:6">
      <c r="F390" s="27"/>
    </row>
    <row r="391" spans="6:6">
      <c r="F391" s="27"/>
    </row>
    <row r="392" spans="6:6">
      <c r="F392" s="27"/>
    </row>
    <row r="393" spans="6:6">
      <c r="F393" s="27"/>
    </row>
    <row r="394" spans="6:6">
      <c r="F394" s="27"/>
    </row>
    <row r="395" spans="6:6">
      <c r="F395" s="27"/>
    </row>
    <row r="396" spans="6:6">
      <c r="F396" s="27"/>
    </row>
    <row r="397" spans="6:6">
      <c r="F397" s="27"/>
    </row>
    <row r="398" spans="6:6">
      <c r="F398" s="27"/>
    </row>
    <row r="399" spans="6:6">
      <c r="F399" s="27"/>
    </row>
    <row r="400" spans="6:6">
      <c r="F400" s="27"/>
    </row>
    <row r="401" spans="6:6">
      <c r="F401" s="27"/>
    </row>
    <row r="402" spans="6:6">
      <c r="F402" s="27"/>
    </row>
    <row r="403" spans="6:6">
      <c r="F403" s="27"/>
    </row>
    <row r="404" spans="6:6">
      <c r="F404" s="27"/>
    </row>
    <row r="405" spans="6:6">
      <c r="F405" s="27"/>
    </row>
    <row r="406" spans="6:6">
      <c r="F406" s="27"/>
    </row>
    <row r="407" spans="6:6">
      <c r="F407" s="27"/>
    </row>
    <row r="408" spans="6:6">
      <c r="F408" s="27"/>
    </row>
    <row r="409" spans="6:6">
      <c r="F409" s="27"/>
    </row>
    <row r="410" spans="6:6">
      <c r="F410" s="27"/>
    </row>
    <row r="411" spans="6:6">
      <c r="F411" s="27"/>
    </row>
    <row r="412" spans="6:6">
      <c r="F412" s="27"/>
    </row>
    <row r="413" spans="6:6">
      <c r="F413" s="27"/>
    </row>
    <row r="414" spans="6:6">
      <c r="F414" s="27"/>
    </row>
    <row r="415" spans="6:6">
      <c r="F415" s="27"/>
    </row>
    <row r="416" spans="6:6">
      <c r="F416" s="27"/>
    </row>
    <row r="417" spans="6:6">
      <c r="F417" s="27"/>
    </row>
    <row r="418" spans="6:6">
      <c r="F418" s="27"/>
    </row>
    <row r="419" spans="6:6">
      <c r="F419" s="27"/>
    </row>
    <row r="420" spans="6:6">
      <c r="F420" s="27"/>
    </row>
    <row r="421" spans="6:6">
      <c r="F421" s="27"/>
    </row>
    <row r="422" spans="6:6">
      <c r="F422" s="27"/>
    </row>
    <row r="423" spans="6:6">
      <c r="F423" s="27"/>
    </row>
    <row r="424" spans="6:6">
      <c r="F424" s="27"/>
    </row>
    <row r="425" spans="6:6">
      <c r="F425" s="27"/>
    </row>
    <row r="426" spans="6:6">
      <c r="F426" s="27"/>
    </row>
    <row r="427" spans="6:6">
      <c r="F427" s="27"/>
    </row>
    <row r="428" spans="6:6">
      <c r="F428" s="27"/>
    </row>
    <row r="429" spans="6:6">
      <c r="F429" s="27"/>
    </row>
    <row r="430" spans="6:6">
      <c r="F430" s="27"/>
    </row>
    <row r="431" spans="6:6">
      <c r="F431" s="27"/>
    </row>
    <row r="432" spans="6:6">
      <c r="F432" s="27"/>
    </row>
    <row r="433" spans="6:6">
      <c r="F433" s="27"/>
    </row>
    <row r="434" spans="6:6">
      <c r="F434" s="27"/>
    </row>
    <row r="435" spans="6:6">
      <c r="F435" s="27"/>
    </row>
    <row r="436" spans="6:6">
      <c r="F436" s="27"/>
    </row>
    <row r="437" spans="6:6">
      <c r="F437" s="27"/>
    </row>
    <row r="438" spans="6:6">
      <c r="F438" s="27"/>
    </row>
    <row r="439" spans="6:6">
      <c r="F439" s="27"/>
    </row>
    <row r="440" spans="6:6">
      <c r="F440" s="27"/>
    </row>
    <row r="441" spans="6:6">
      <c r="F441" s="27"/>
    </row>
    <row r="442" spans="6:6">
      <c r="F442" s="27"/>
    </row>
    <row r="443" spans="6:6">
      <c r="F443" s="27"/>
    </row>
    <row r="444" spans="6:6">
      <c r="F444" s="27"/>
    </row>
    <row r="445" spans="6:6">
      <c r="F445" s="27"/>
    </row>
    <row r="446" spans="6:6">
      <c r="F446" s="27"/>
    </row>
    <row r="447" spans="6:6">
      <c r="F447" s="27"/>
    </row>
    <row r="448" spans="6:6">
      <c r="F448" s="27"/>
    </row>
    <row r="449" spans="6:6">
      <c r="F449" s="27"/>
    </row>
    <row r="450" spans="6:6">
      <c r="F450" s="27"/>
    </row>
    <row r="451" spans="6:6">
      <c r="F451" s="27"/>
    </row>
    <row r="452" spans="6:6">
      <c r="F452" s="27"/>
    </row>
    <row r="453" spans="6:6">
      <c r="F453" s="27"/>
    </row>
    <row r="454" spans="6:6">
      <c r="F454" s="27"/>
    </row>
    <row r="455" spans="6:6">
      <c r="F455" s="27"/>
    </row>
    <row r="456" spans="6:6">
      <c r="F456" s="27"/>
    </row>
    <row r="457" spans="6:6">
      <c r="F457" s="27"/>
    </row>
    <row r="458" spans="6:6">
      <c r="F458" s="27"/>
    </row>
    <row r="459" spans="6:6">
      <c r="F459" s="27"/>
    </row>
    <row r="460" spans="6:6">
      <c r="F460" s="27"/>
    </row>
    <row r="461" spans="6:6">
      <c r="F461" s="27"/>
    </row>
    <row r="462" spans="6:6">
      <c r="F462" s="27"/>
    </row>
    <row r="463" spans="6:6">
      <c r="F463" s="27"/>
    </row>
    <row r="464" spans="6:6">
      <c r="F464" s="27"/>
    </row>
    <row r="465" spans="6:6">
      <c r="F465" s="27"/>
    </row>
    <row r="466" spans="6:6">
      <c r="F466" s="27"/>
    </row>
    <row r="467" spans="6:6">
      <c r="F467" s="27"/>
    </row>
    <row r="468" spans="6:6">
      <c r="F468" s="27"/>
    </row>
    <row r="469" spans="6:6">
      <c r="F469" s="27"/>
    </row>
    <row r="470" spans="6:6">
      <c r="F470" s="27"/>
    </row>
    <row r="471" spans="6:6">
      <c r="F471" s="27"/>
    </row>
    <row r="472" spans="6:6">
      <c r="F472" s="27"/>
    </row>
    <row r="473" spans="6:6">
      <c r="F473" s="27"/>
    </row>
    <row r="474" spans="6:6">
      <c r="F474" s="27"/>
    </row>
    <row r="475" spans="6:6">
      <c r="F475" s="27"/>
    </row>
    <row r="476" spans="6:6">
      <c r="F476" s="27"/>
    </row>
    <row r="477" spans="6:6">
      <c r="F477" s="27"/>
    </row>
    <row r="478" spans="6:6">
      <c r="F478" s="27"/>
    </row>
    <row r="479" spans="6:6">
      <c r="F479" s="27"/>
    </row>
    <row r="480" spans="6:6">
      <c r="F480" s="27"/>
    </row>
    <row r="481" spans="6:6">
      <c r="F481" s="27"/>
    </row>
    <row r="482" spans="6:6">
      <c r="F482" s="27"/>
    </row>
    <row r="483" spans="6:6">
      <c r="F483" s="27"/>
    </row>
    <row r="484" spans="6:6">
      <c r="F484" s="27"/>
    </row>
    <row r="485" spans="6:6">
      <c r="F485" s="27"/>
    </row>
    <row r="486" spans="6:6">
      <c r="F486" s="27"/>
    </row>
    <row r="487" spans="6:6">
      <c r="F487" s="27"/>
    </row>
    <row r="488" spans="6:6">
      <c r="F488" s="27"/>
    </row>
    <row r="489" spans="6:6">
      <c r="F489" s="27"/>
    </row>
    <row r="490" spans="6:6">
      <c r="F490" s="27"/>
    </row>
    <row r="491" spans="6:6">
      <c r="F491" s="27"/>
    </row>
    <row r="492" spans="6:6">
      <c r="F492" s="27"/>
    </row>
    <row r="493" spans="6:6">
      <c r="F493" s="27"/>
    </row>
    <row r="494" spans="6:6">
      <c r="F494" s="27"/>
    </row>
    <row r="495" spans="6:6">
      <c r="F495" s="27"/>
    </row>
    <row r="496" spans="6:6">
      <c r="F496" s="27"/>
    </row>
    <row r="497" spans="6:6">
      <c r="F497" s="27"/>
    </row>
    <row r="498" spans="6:6">
      <c r="F498" s="27"/>
    </row>
    <row r="499" spans="6:6">
      <c r="F499" s="27"/>
    </row>
    <row r="500" spans="6:6">
      <c r="F500" s="27"/>
    </row>
    <row r="501" spans="6:6">
      <c r="F501" s="27"/>
    </row>
    <row r="502" spans="6:6">
      <c r="F502" s="27"/>
    </row>
    <row r="503" spans="6:6">
      <c r="F503" s="27"/>
    </row>
    <row r="504" spans="6:6">
      <c r="F504" s="27"/>
    </row>
    <row r="505" spans="6:6">
      <c r="F505" s="27"/>
    </row>
    <row r="506" spans="6:6">
      <c r="F506" s="27"/>
    </row>
    <row r="507" spans="6:6">
      <c r="F507" s="27"/>
    </row>
    <row r="508" spans="6:6">
      <c r="F508" s="27"/>
    </row>
    <row r="509" spans="6:6">
      <c r="F509" s="27"/>
    </row>
    <row r="510" spans="6:6">
      <c r="F510" s="27"/>
    </row>
    <row r="511" spans="6:6">
      <c r="F511" s="27"/>
    </row>
    <row r="512" spans="6:6">
      <c r="F512" s="27"/>
    </row>
    <row r="513" spans="6:6">
      <c r="F513" s="27"/>
    </row>
    <row r="514" spans="6:6">
      <c r="F514" s="27"/>
    </row>
    <row r="515" spans="6:6">
      <c r="F515" s="27"/>
    </row>
    <row r="516" spans="6:6">
      <c r="F516" s="27"/>
    </row>
    <row r="517" spans="6:6">
      <c r="F517" s="27"/>
    </row>
    <row r="518" spans="6:6">
      <c r="F518" s="27"/>
    </row>
    <row r="519" spans="6:6">
      <c r="F519" s="27"/>
    </row>
    <row r="520" spans="6:6">
      <c r="F520" s="27"/>
    </row>
    <row r="521" spans="6:6">
      <c r="F521" s="27"/>
    </row>
    <row r="522" spans="6:6">
      <c r="F522" s="27"/>
    </row>
    <row r="523" spans="6:6">
      <c r="F523" s="27"/>
    </row>
    <row r="524" spans="6:6">
      <c r="F524" s="27"/>
    </row>
    <row r="525" spans="6:6">
      <c r="F525" s="27"/>
    </row>
    <row r="526" spans="6:6">
      <c r="F526" s="27"/>
    </row>
    <row r="527" spans="6:6">
      <c r="F527" s="27"/>
    </row>
    <row r="528" spans="6:6">
      <c r="F528" s="27"/>
    </row>
    <row r="529" spans="6:6">
      <c r="F529" s="27"/>
    </row>
    <row r="530" spans="6:6">
      <c r="F530" s="27"/>
    </row>
    <row r="531" spans="6:6">
      <c r="F531" s="27"/>
    </row>
    <row r="532" spans="6:6">
      <c r="F532" s="27"/>
    </row>
    <row r="533" spans="6:6">
      <c r="F533" s="27"/>
    </row>
    <row r="534" spans="6:6">
      <c r="F534" s="27"/>
    </row>
    <row r="535" spans="6:6">
      <c r="F535" s="27"/>
    </row>
    <row r="536" spans="6:6">
      <c r="F536" s="27"/>
    </row>
    <row r="537" spans="6:6">
      <c r="F537" s="27"/>
    </row>
    <row r="538" spans="6:6">
      <c r="F538" s="27"/>
    </row>
    <row r="539" spans="6:6">
      <c r="F539" s="27"/>
    </row>
    <row r="540" spans="6:6">
      <c r="F540" s="27"/>
    </row>
    <row r="541" spans="6:6">
      <c r="F541" s="27"/>
    </row>
    <row r="542" spans="6:6">
      <c r="F542" s="27"/>
    </row>
    <row r="543" spans="6:6">
      <c r="F543" s="27"/>
    </row>
    <row r="544" spans="6:6">
      <c r="F544" s="27"/>
    </row>
    <row r="545" spans="6:6">
      <c r="F545" s="27"/>
    </row>
    <row r="546" spans="6:6">
      <c r="F546" s="27"/>
    </row>
    <row r="547" spans="6:6">
      <c r="F547" s="27"/>
    </row>
    <row r="548" spans="6:6">
      <c r="F548" s="27"/>
    </row>
    <row r="549" spans="6:6">
      <c r="F549" s="27"/>
    </row>
    <row r="550" spans="6:6">
      <c r="F550" s="27"/>
    </row>
    <row r="551" spans="6:6">
      <c r="F551" s="27"/>
    </row>
    <row r="552" spans="6:6">
      <c r="F552" s="27"/>
    </row>
    <row r="553" spans="6:6">
      <c r="F553" s="27"/>
    </row>
    <row r="554" spans="6:6">
      <c r="F554" s="27"/>
    </row>
    <row r="555" spans="6:6">
      <c r="F555" s="27"/>
    </row>
    <row r="556" spans="6:6">
      <c r="F556" s="27"/>
    </row>
    <row r="557" spans="6:6">
      <c r="F557" s="27"/>
    </row>
    <row r="558" spans="6:6">
      <c r="F558" s="27"/>
    </row>
    <row r="559" spans="6:6">
      <c r="F559" s="27"/>
    </row>
    <row r="560" spans="6:6">
      <c r="F560" s="27"/>
    </row>
    <row r="561" spans="6:6">
      <c r="F561" s="27"/>
    </row>
    <row r="562" spans="6:6">
      <c r="F562" s="27"/>
    </row>
    <row r="563" spans="6:6">
      <c r="F563" s="27"/>
    </row>
    <row r="564" spans="6:6">
      <c r="F564" s="27"/>
    </row>
    <row r="565" spans="6:6">
      <c r="F565" s="27"/>
    </row>
    <row r="566" spans="6:6">
      <c r="F566" s="27"/>
    </row>
    <row r="567" spans="6:6">
      <c r="F567" s="27"/>
    </row>
    <row r="568" spans="6:6">
      <c r="F568" s="27"/>
    </row>
    <row r="569" spans="6:6">
      <c r="F569" s="27"/>
    </row>
    <row r="570" spans="6:6">
      <c r="F570" s="27"/>
    </row>
    <row r="571" spans="6:6">
      <c r="F571" s="27"/>
    </row>
    <row r="572" spans="6:6">
      <c r="F572" s="27"/>
    </row>
    <row r="573" spans="6:6">
      <c r="F573" s="27"/>
    </row>
    <row r="574" spans="6:6">
      <c r="F574" s="27"/>
    </row>
    <row r="575" spans="6:6">
      <c r="F575" s="27"/>
    </row>
    <row r="576" spans="6:6">
      <c r="F576" s="27"/>
    </row>
    <row r="577" spans="6:6">
      <c r="F577" s="27"/>
    </row>
    <row r="578" spans="6:6">
      <c r="F578" s="27"/>
    </row>
    <row r="579" spans="6:6">
      <c r="F579" s="27"/>
    </row>
    <row r="580" spans="6:6">
      <c r="F580" s="27"/>
    </row>
    <row r="581" spans="6:6">
      <c r="F581" s="27"/>
    </row>
    <row r="582" spans="6:6">
      <c r="F582" s="27"/>
    </row>
    <row r="583" spans="6:6">
      <c r="F583" s="27"/>
    </row>
    <row r="584" spans="6:6">
      <c r="F584" s="27"/>
    </row>
    <row r="585" spans="6:6">
      <c r="F585" s="27"/>
    </row>
    <row r="586" spans="6:6">
      <c r="F586" s="27"/>
    </row>
    <row r="587" spans="6:6">
      <c r="F587" s="27"/>
    </row>
    <row r="588" spans="6:6">
      <c r="F588" s="27"/>
    </row>
    <row r="589" spans="6:6">
      <c r="F589" s="27"/>
    </row>
    <row r="590" spans="6:6">
      <c r="F590" s="27"/>
    </row>
    <row r="591" spans="6:6">
      <c r="F591" s="27"/>
    </row>
    <row r="592" spans="6:6">
      <c r="F592" s="27"/>
    </row>
    <row r="593" spans="6:6">
      <c r="F593" s="27"/>
    </row>
    <row r="594" spans="6:6">
      <c r="F594" s="27"/>
    </row>
    <row r="595" spans="6:6">
      <c r="F595" s="27"/>
    </row>
    <row r="596" spans="6:6">
      <c r="F596" s="27"/>
    </row>
    <row r="597" spans="6:6">
      <c r="F597" s="27"/>
    </row>
    <row r="598" spans="6:6">
      <c r="F598" s="27"/>
    </row>
    <row r="599" spans="6:6">
      <c r="F599" s="27"/>
    </row>
    <row r="600" spans="6:6">
      <c r="F600" s="27"/>
    </row>
    <row r="601" spans="6:6">
      <c r="F601" s="27"/>
    </row>
    <row r="602" spans="6:6">
      <c r="F602" s="27"/>
    </row>
    <row r="603" spans="6:6">
      <c r="F603" s="27"/>
    </row>
    <row r="604" spans="6:6">
      <c r="F604" s="27"/>
    </row>
    <row r="605" spans="6:6">
      <c r="F605" s="27"/>
    </row>
    <row r="606" spans="6:6">
      <c r="F606" s="27"/>
    </row>
    <row r="607" spans="6:6">
      <c r="F607" s="27"/>
    </row>
    <row r="608" spans="6:6">
      <c r="F608" s="27"/>
    </row>
    <row r="609" spans="6:6">
      <c r="F609" s="27"/>
    </row>
    <row r="610" spans="6:6">
      <c r="F610" s="27"/>
    </row>
    <row r="611" spans="6:6">
      <c r="F611" s="27"/>
    </row>
    <row r="612" spans="6:6">
      <c r="F612" s="27"/>
    </row>
    <row r="613" spans="6:6">
      <c r="F613" s="27"/>
    </row>
    <row r="614" spans="6:6">
      <c r="F614" s="27"/>
    </row>
    <row r="615" spans="6:6">
      <c r="F615" s="27"/>
    </row>
    <row r="616" spans="6:6">
      <c r="F616" s="27"/>
    </row>
    <row r="617" spans="6:6">
      <c r="F617" s="27"/>
    </row>
    <row r="618" spans="6:6">
      <c r="F618" s="27"/>
    </row>
    <row r="619" spans="6:6">
      <c r="F619" s="27"/>
    </row>
    <row r="620" spans="6:6">
      <c r="F620" s="27"/>
    </row>
    <row r="621" spans="6:6">
      <c r="F621" s="27"/>
    </row>
    <row r="622" spans="6:6">
      <c r="F622" s="27"/>
    </row>
    <row r="623" spans="6:6">
      <c r="F623" s="27"/>
    </row>
    <row r="624" spans="6:6">
      <c r="F624" s="27"/>
    </row>
    <row r="625" spans="6:6">
      <c r="F625" s="27"/>
    </row>
    <row r="626" spans="6:6">
      <c r="F626" s="27"/>
    </row>
    <row r="627" spans="6:6">
      <c r="F627" s="27"/>
    </row>
    <row r="628" spans="6:6">
      <c r="F628" s="27"/>
    </row>
    <row r="629" spans="6:6">
      <c r="F629" s="27"/>
    </row>
    <row r="630" spans="6:6">
      <c r="F630" s="27"/>
    </row>
    <row r="631" spans="6:6">
      <c r="F631" s="27"/>
    </row>
    <row r="632" spans="6:6">
      <c r="F632" s="27"/>
    </row>
    <row r="633" spans="6:6">
      <c r="F633" s="27"/>
    </row>
    <row r="634" spans="6:6">
      <c r="F634" s="27"/>
    </row>
    <row r="635" spans="6:6">
      <c r="F635" s="27"/>
    </row>
    <row r="636" spans="6:6">
      <c r="F636" s="27"/>
    </row>
    <row r="637" spans="6:6">
      <c r="F637" s="27"/>
    </row>
    <row r="638" spans="6:6">
      <c r="F638" s="27"/>
    </row>
    <row r="639" spans="6:6">
      <c r="F639" s="27"/>
    </row>
    <row r="640" spans="6:6">
      <c r="F640" s="27"/>
    </row>
    <row r="641" spans="6:6">
      <c r="F641" s="27"/>
    </row>
    <row r="642" spans="6:6">
      <c r="F642" s="27"/>
    </row>
    <row r="643" spans="6:6">
      <c r="F643" s="27"/>
    </row>
    <row r="644" spans="6:6">
      <c r="F644" s="27"/>
    </row>
    <row r="645" spans="6:6">
      <c r="F645" s="27"/>
    </row>
    <row r="646" spans="6:6">
      <c r="F646" s="27"/>
    </row>
    <row r="647" spans="6:6">
      <c r="F647" s="27"/>
    </row>
    <row r="648" spans="6:6">
      <c r="F648" s="27"/>
    </row>
    <row r="649" spans="6:6">
      <c r="F649" s="27"/>
    </row>
    <row r="650" spans="6:6">
      <c r="F650" s="27"/>
    </row>
    <row r="651" spans="6:6">
      <c r="F651" s="27"/>
    </row>
    <row r="652" spans="6:6">
      <c r="F652" s="27"/>
    </row>
    <row r="653" spans="6:6">
      <c r="F653" s="27"/>
    </row>
    <row r="654" spans="6:6">
      <c r="F654" s="27"/>
    </row>
    <row r="655" spans="6:6">
      <c r="F655" s="27"/>
    </row>
    <row r="656" spans="6:6">
      <c r="F656" s="27"/>
    </row>
    <row r="657" spans="6:6">
      <c r="F657" s="27"/>
    </row>
    <row r="658" spans="6:6">
      <c r="F658" s="27"/>
    </row>
    <row r="659" spans="6:6">
      <c r="F659" s="27"/>
    </row>
    <row r="660" spans="6:6">
      <c r="F660" s="27"/>
    </row>
    <row r="661" spans="6:6">
      <c r="F661" s="27"/>
    </row>
    <row r="662" spans="6:6">
      <c r="F662" s="27"/>
    </row>
    <row r="663" spans="6:6">
      <c r="F663" s="27"/>
    </row>
    <row r="664" spans="6:6">
      <c r="F664" s="27"/>
    </row>
    <row r="665" spans="6:6">
      <c r="F665" s="27"/>
    </row>
    <row r="666" spans="6:6">
      <c r="F666" s="27"/>
    </row>
    <row r="667" spans="6:6">
      <c r="F667" s="27"/>
    </row>
    <row r="668" spans="6:6">
      <c r="F668" s="27"/>
    </row>
    <row r="669" spans="6:6">
      <c r="F669" s="27"/>
    </row>
    <row r="670" spans="6:6">
      <c r="F670" s="27"/>
    </row>
    <row r="671" spans="6:6">
      <c r="F671" s="27"/>
    </row>
    <row r="672" spans="6:6">
      <c r="F672" s="27"/>
    </row>
    <row r="673" spans="6:6">
      <c r="F673" s="27"/>
    </row>
    <row r="674" spans="6:6">
      <c r="F674" s="27"/>
    </row>
    <row r="675" spans="6:6">
      <c r="F675" s="27"/>
    </row>
    <row r="676" spans="6:6">
      <c r="F676" s="27"/>
    </row>
    <row r="677" spans="6:6">
      <c r="F677" s="27"/>
    </row>
    <row r="678" spans="6:6">
      <c r="F678" s="27"/>
    </row>
    <row r="679" spans="6:6">
      <c r="F679" s="27"/>
    </row>
    <row r="680" spans="6:6">
      <c r="F680" s="27"/>
    </row>
    <row r="681" spans="6:6">
      <c r="F681" s="27"/>
    </row>
    <row r="682" spans="6:6">
      <c r="F682" s="27"/>
    </row>
    <row r="683" spans="6:6">
      <c r="F683" s="27"/>
    </row>
    <row r="684" spans="6:6">
      <c r="F684" s="27"/>
    </row>
    <row r="685" spans="6:6">
      <c r="F685" s="27"/>
    </row>
    <row r="686" spans="6:6">
      <c r="F686" s="27"/>
    </row>
    <row r="687" spans="6:6">
      <c r="F687" s="27"/>
    </row>
    <row r="688" spans="6:6">
      <c r="F688" s="27"/>
    </row>
    <row r="689" spans="6:6">
      <c r="F689" s="27"/>
    </row>
    <row r="690" spans="6:6">
      <c r="F690" s="27"/>
    </row>
    <row r="691" spans="6:6">
      <c r="F691" s="27"/>
    </row>
    <row r="692" spans="6:6">
      <c r="F692" s="27"/>
    </row>
    <row r="693" spans="6:6">
      <c r="F693" s="27"/>
    </row>
    <row r="694" spans="6:6">
      <c r="F694" s="27"/>
    </row>
    <row r="695" spans="6:6">
      <c r="F695" s="27"/>
    </row>
    <row r="696" spans="6:6">
      <c r="F696" s="27"/>
    </row>
    <row r="697" spans="6:6">
      <c r="F697" s="27"/>
    </row>
    <row r="698" spans="6:6">
      <c r="F698" s="27"/>
    </row>
    <row r="699" spans="6:6">
      <c r="F699" s="27"/>
    </row>
    <row r="700" spans="6:6">
      <c r="F700" s="27"/>
    </row>
    <row r="701" spans="6:6">
      <c r="F701" s="27"/>
    </row>
    <row r="702" spans="6:6">
      <c r="F702" s="27"/>
    </row>
    <row r="703" spans="6:6">
      <c r="F703" s="27"/>
    </row>
    <row r="704" spans="6:6">
      <c r="F704" s="27"/>
    </row>
    <row r="705" spans="6:6">
      <c r="F705" s="27"/>
    </row>
    <row r="706" spans="6:6">
      <c r="F706" s="27"/>
    </row>
    <row r="707" spans="6:6">
      <c r="F707" s="27"/>
    </row>
    <row r="708" spans="6:6">
      <c r="F708" s="27"/>
    </row>
    <row r="709" spans="6:6">
      <c r="F709" s="27"/>
    </row>
    <row r="710" spans="6:6">
      <c r="F710" s="27"/>
    </row>
    <row r="711" spans="6:6">
      <c r="F711" s="27"/>
    </row>
    <row r="712" spans="6:6">
      <c r="F712" s="27"/>
    </row>
    <row r="713" spans="6:6">
      <c r="F713" s="27"/>
    </row>
    <row r="714" spans="6:6">
      <c r="F714" s="27"/>
    </row>
    <row r="715" spans="6:6">
      <c r="F715" s="27"/>
    </row>
    <row r="716" spans="6:6">
      <c r="F716" s="27"/>
    </row>
    <row r="717" spans="6:6">
      <c r="F717" s="27"/>
    </row>
    <row r="718" spans="6:6">
      <c r="F718" s="27"/>
    </row>
    <row r="719" spans="6:6">
      <c r="F719" s="27"/>
    </row>
    <row r="720" spans="6:6">
      <c r="F720" s="27"/>
    </row>
    <row r="721" spans="6:6">
      <c r="F721" s="27"/>
    </row>
    <row r="722" spans="6:6">
      <c r="F722" s="27"/>
    </row>
    <row r="723" spans="6:6">
      <c r="F723" s="27"/>
    </row>
    <row r="724" spans="6:6">
      <c r="F724" s="27"/>
    </row>
    <row r="725" spans="6:6">
      <c r="F725" s="27"/>
    </row>
    <row r="726" spans="6:6">
      <c r="F726" s="27"/>
    </row>
    <row r="727" spans="6:6">
      <c r="F727" s="27"/>
    </row>
    <row r="728" spans="6:6">
      <c r="F728" s="27"/>
    </row>
    <row r="729" spans="6:6">
      <c r="F729" s="27"/>
    </row>
    <row r="730" spans="6:6">
      <c r="F730" s="27"/>
    </row>
    <row r="731" spans="6:6">
      <c r="F731" s="27"/>
    </row>
    <row r="732" spans="6:6">
      <c r="F732" s="27"/>
    </row>
    <row r="733" spans="6:6">
      <c r="F733" s="27"/>
    </row>
    <row r="734" spans="6:6">
      <c r="F734" s="27"/>
    </row>
    <row r="735" spans="6:6">
      <c r="F735" s="27"/>
    </row>
    <row r="736" spans="6:6">
      <c r="F736" s="27"/>
    </row>
    <row r="737" spans="6:6">
      <c r="F737" s="27"/>
    </row>
    <row r="738" spans="6:6">
      <c r="F738" s="27"/>
    </row>
    <row r="739" spans="6:6">
      <c r="F739" s="27"/>
    </row>
    <row r="740" spans="6:6">
      <c r="F740" s="27"/>
    </row>
    <row r="741" spans="6:6">
      <c r="F741" s="27"/>
    </row>
    <row r="742" spans="6:6">
      <c r="F742" s="27"/>
    </row>
    <row r="743" spans="6:6">
      <c r="F743" s="27"/>
    </row>
    <row r="744" spans="6:6">
      <c r="F744" s="27"/>
    </row>
    <row r="745" spans="6:6">
      <c r="F745" s="27"/>
    </row>
    <row r="746" spans="6:6">
      <c r="F746" s="27"/>
    </row>
    <row r="747" spans="6:6">
      <c r="F747" s="27"/>
    </row>
    <row r="748" spans="6:6">
      <c r="F748" s="27"/>
    </row>
    <row r="749" spans="6:6">
      <c r="F749" s="27"/>
    </row>
    <row r="750" spans="6:6">
      <c r="F750" s="27"/>
    </row>
    <row r="751" spans="6:6">
      <c r="F751" s="27"/>
    </row>
    <row r="752" spans="6:6">
      <c r="F752" s="27"/>
    </row>
    <row r="753" spans="6:6">
      <c r="F753" s="27"/>
    </row>
    <row r="754" spans="6:6">
      <c r="F754" s="27"/>
    </row>
    <row r="755" spans="6:6">
      <c r="F755" s="27"/>
    </row>
    <row r="756" spans="6:6">
      <c r="F756" s="27"/>
    </row>
    <row r="757" spans="6:6">
      <c r="F757" s="27"/>
    </row>
    <row r="758" spans="6:6">
      <c r="F758" s="27"/>
    </row>
    <row r="759" spans="6:6">
      <c r="F759" s="27"/>
    </row>
    <row r="760" spans="6:6">
      <c r="F760" s="27"/>
    </row>
    <row r="761" spans="6:6">
      <c r="F761" s="27"/>
    </row>
    <row r="762" spans="6:6">
      <c r="F762" s="27"/>
    </row>
    <row r="763" spans="6:6">
      <c r="F763" s="27"/>
    </row>
    <row r="764" spans="6:6">
      <c r="F764" s="27"/>
    </row>
    <row r="765" spans="6:6">
      <c r="F765" s="27"/>
    </row>
    <row r="766" spans="6:6">
      <c r="F766" s="27"/>
    </row>
    <row r="767" spans="6:6">
      <c r="F767" s="27"/>
    </row>
    <row r="768" spans="6:6">
      <c r="F768" s="27"/>
    </row>
    <row r="769" spans="6:6">
      <c r="F769" s="27"/>
    </row>
    <row r="770" spans="6:6">
      <c r="F770" s="27"/>
    </row>
    <row r="771" spans="6:6">
      <c r="F771" s="27"/>
    </row>
    <row r="772" spans="6:6">
      <c r="F772" s="27"/>
    </row>
    <row r="773" spans="6:6">
      <c r="F773" s="27"/>
    </row>
    <row r="774" spans="6:6">
      <c r="F774" s="27"/>
    </row>
    <row r="775" spans="6:6">
      <c r="F775" s="27"/>
    </row>
    <row r="776" spans="6:6">
      <c r="F776" s="27"/>
    </row>
    <row r="777" spans="6:6">
      <c r="F777" s="27"/>
    </row>
    <row r="778" spans="6:6">
      <c r="F778" s="27"/>
    </row>
    <row r="779" spans="6:6">
      <c r="F779" s="27"/>
    </row>
    <row r="780" spans="6:6">
      <c r="F780" s="27"/>
    </row>
    <row r="781" spans="6:6">
      <c r="F781" s="27"/>
    </row>
    <row r="782" spans="6:6">
      <c r="F782" s="27"/>
    </row>
    <row r="783" spans="6:6">
      <c r="F783" s="27"/>
    </row>
    <row r="784" spans="6:6">
      <c r="F784" s="27"/>
    </row>
    <row r="785" spans="6:6">
      <c r="F785" s="27"/>
    </row>
    <row r="786" spans="6:6">
      <c r="F786" s="27"/>
    </row>
    <row r="787" spans="6:6">
      <c r="F787" s="27"/>
    </row>
    <row r="788" spans="6:6">
      <c r="F788" s="27"/>
    </row>
    <row r="789" spans="6:6">
      <c r="F789" s="27"/>
    </row>
    <row r="790" spans="6:6">
      <c r="F790" s="27"/>
    </row>
    <row r="791" spans="6:6">
      <c r="F791" s="27"/>
    </row>
    <row r="792" spans="6:6">
      <c r="F792" s="27"/>
    </row>
    <row r="793" spans="6:6">
      <c r="F793" s="27"/>
    </row>
    <row r="794" spans="6:6">
      <c r="F794" s="27"/>
    </row>
    <row r="795" spans="6:6">
      <c r="F795" s="27"/>
    </row>
    <row r="796" spans="6:6">
      <c r="F796" s="27"/>
    </row>
    <row r="797" spans="6:6">
      <c r="F797" s="27"/>
    </row>
    <row r="798" spans="6:6">
      <c r="F798" s="27"/>
    </row>
    <row r="799" spans="6:6">
      <c r="F799" s="27"/>
    </row>
    <row r="800" spans="6:6">
      <c r="F800" s="27"/>
    </row>
    <row r="801" spans="6:6">
      <c r="F801" s="27"/>
    </row>
    <row r="802" spans="6:6">
      <c r="F802" s="27"/>
    </row>
    <row r="803" spans="6:6">
      <c r="F803" s="27"/>
    </row>
    <row r="804" spans="6:6">
      <c r="F804" s="27"/>
    </row>
    <row r="805" spans="6:6">
      <c r="F805" s="27"/>
    </row>
    <row r="806" spans="6:6">
      <c r="F806" s="27"/>
    </row>
    <row r="807" spans="6:6">
      <c r="F807" s="27"/>
    </row>
    <row r="808" spans="6:6">
      <c r="F808" s="27"/>
    </row>
    <row r="809" spans="6:6">
      <c r="F809" s="27"/>
    </row>
    <row r="810" spans="6:6">
      <c r="F810" s="27"/>
    </row>
    <row r="811" spans="6:6">
      <c r="F811" s="27"/>
    </row>
    <row r="812" spans="6:6">
      <c r="F812" s="27"/>
    </row>
    <row r="813" spans="6:6">
      <c r="F813" s="27"/>
    </row>
    <row r="814" spans="6:6">
      <c r="F814" s="27"/>
    </row>
    <row r="815" spans="6:6">
      <c r="F815" s="27"/>
    </row>
    <row r="816" spans="6:6">
      <c r="F816" s="27"/>
    </row>
    <row r="817" spans="6:6">
      <c r="F817" s="27"/>
    </row>
    <row r="818" spans="6:6">
      <c r="F818" s="27"/>
    </row>
    <row r="819" spans="6:6">
      <c r="F819" s="27"/>
    </row>
    <row r="820" spans="6:6">
      <c r="F820" s="27"/>
    </row>
    <row r="821" spans="6:6">
      <c r="F821" s="27"/>
    </row>
    <row r="822" spans="6:6">
      <c r="F822" s="27"/>
    </row>
    <row r="823" spans="6:6">
      <c r="F823" s="27"/>
    </row>
    <row r="824" spans="6:6">
      <c r="F824" s="27"/>
    </row>
    <row r="825" spans="6:6">
      <c r="F825" s="27"/>
    </row>
    <row r="826" spans="6:6">
      <c r="F826" s="27"/>
    </row>
    <row r="827" spans="6:6">
      <c r="F827" s="27"/>
    </row>
    <row r="828" spans="6:6">
      <c r="F828" s="27"/>
    </row>
    <row r="829" spans="6:6">
      <c r="F829" s="27"/>
    </row>
    <row r="830" spans="6:6">
      <c r="F830" s="27"/>
    </row>
    <row r="831" spans="6:6">
      <c r="F831" s="27"/>
    </row>
    <row r="832" spans="6:6">
      <c r="F832" s="27"/>
    </row>
    <row r="833" spans="6:6">
      <c r="F833" s="27"/>
    </row>
    <row r="834" spans="6:6">
      <c r="F834" s="27"/>
    </row>
    <row r="835" spans="6:6">
      <c r="F835" s="27"/>
    </row>
    <row r="836" spans="6:6">
      <c r="F836" s="27"/>
    </row>
    <row r="837" spans="6:6">
      <c r="F837" s="27"/>
    </row>
    <row r="838" spans="6:6">
      <c r="F838" s="27"/>
    </row>
    <row r="839" spans="6:6">
      <c r="F839" s="27"/>
    </row>
    <row r="840" spans="6:6">
      <c r="F840" s="27"/>
    </row>
    <row r="841" spans="6:6">
      <c r="F841" s="27"/>
    </row>
  </sheetData>
  <mergeCells count="78">
    <mergeCell ref="AX57:AY57"/>
    <mergeCell ref="AZ57:BB57"/>
    <mergeCell ref="BC57:BE57"/>
    <mergeCell ref="BF57:BH57"/>
    <mergeCell ref="AE57:AG57"/>
    <mergeCell ref="AH57:AJ57"/>
    <mergeCell ref="AK57:AM57"/>
    <mergeCell ref="AN57:AP57"/>
    <mergeCell ref="AQ57:AU57"/>
    <mergeCell ref="AV57:AW57"/>
    <mergeCell ref="BF41:BH41"/>
    <mergeCell ref="B57:C57"/>
    <mergeCell ref="E57:E58"/>
    <mergeCell ref="F57:H57"/>
    <mergeCell ref="I57:K57"/>
    <mergeCell ref="L57:P57"/>
    <mergeCell ref="Q57:U57"/>
    <mergeCell ref="V57:X57"/>
    <mergeCell ref="Y57:AA57"/>
    <mergeCell ref="AB57:AD57"/>
    <mergeCell ref="AN41:AP41"/>
    <mergeCell ref="AQ41:AU41"/>
    <mergeCell ref="AV41:AW41"/>
    <mergeCell ref="AX41:AY41"/>
    <mergeCell ref="AZ41:BB41"/>
    <mergeCell ref="BC41:BE41"/>
    <mergeCell ref="V41:X41"/>
    <mergeCell ref="Y41:AA41"/>
    <mergeCell ref="AB41:AD41"/>
    <mergeCell ref="AE41:AG41"/>
    <mergeCell ref="AH41:AJ41"/>
    <mergeCell ref="AK41:AM41"/>
    <mergeCell ref="B41:C41"/>
    <mergeCell ref="E41:E42"/>
    <mergeCell ref="F41:H41"/>
    <mergeCell ref="I41:K41"/>
    <mergeCell ref="L41:P41"/>
    <mergeCell ref="Q41:U41"/>
    <mergeCell ref="AQ17:AU17"/>
    <mergeCell ref="AV17:AW17"/>
    <mergeCell ref="AX17:AY17"/>
    <mergeCell ref="AZ17:BB17"/>
    <mergeCell ref="BC17:BE17"/>
    <mergeCell ref="BF17:BH17"/>
    <mergeCell ref="Y17:AA17"/>
    <mergeCell ref="AB17:AD17"/>
    <mergeCell ref="AE17:AG17"/>
    <mergeCell ref="AH17:AJ17"/>
    <mergeCell ref="AK17:AM17"/>
    <mergeCell ref="AN17:AP17"/>
    <mergeCell ref="AZ4:BB4"/>
    <mergeCell ref="BC4:BE4"/>
    <mergeCell ref="BF4:BH4"/>
    <mergeCell ref="B17:C17"/>
    <mergeCell ref="E17:E18"/>
    <mergeCell ref="F17:H17"/>
    <mergeCell ref="I17:K17"/>
    <mergeCell ref="L17:P17"/>
    <mergeCell ref="Q17:U17"/>
    <mergeCell ref="V17:X17"/>
    <mergeCell ref="AH4:AJ4"/>
    <mergeCell ref="AK4:AM4"/>
    <mergeCell ref="AN4:AP4"/>
    <mergeCell ref="AQ4:AU4"/>
    <mergeCell ref="AV4:AW4"/>
    <mergeCell ref="AX4:AY4"/>
    <mergeCell ref="L4:P4"/>
    <mergeCell ref="Q4:U4"/>
    <mergeCell ref="V4:X4"/>
    <mergeCell ref="Y4:AA4"/>
    <mergeCell ref="AB4:AD4"/>
    <mergeCell ref="AE4:AG4"/>
    <mergeCell ref="B1:K1"/>
    <mergeCell ref="B2:K2"/>
    <mergeCell ref="B4:C4"/>
    <mergeCell ref="E4:E5"/>
    <mergeCell ref="F4:H4"/>
    <mergeCell ref="I4:K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J644"/>
  <sheetViews>
    <sheetView workbookViewId="0">
      <selection sqref="A1:XFD1048576"/>
    </sheetView>
  </sheetViews>
  <sheetFormatPr defaultColWidth="24.5703125" defaultRowHeight="18" customHeight="1"/>
  <cols>
    <col min="1" max="1" width="27" style="217" customWidth="1"/>
    <col min="2" max="2" width="11.7109375" style="217" bestFit="1" customWidth="1"/>
    <col min="3" max="16" width="14.42578125" style="217" customWidth="1"/>
    <col min="17" max="18" width="14.42578125" style="219" customWidth="1"/>
    <col min="19" max="19" width="14.42578125" style="259" customWidth="1"/>
    <col min="20" max="20" width="14.42578125" style="258" customWidth="1"/>
    <col min="21" max="21" width="24.5703125" style="217" customWidth="1"/>
    <col min="22" max="22" width="38.28515625" style="217" bestFit="1" customWidth="1"/>
    <col min="23" max="23" width="6.140625" style="217" bestFit="1" customWidth="1"/>
    <col min="24" max="24" width="24.5703125" style="217" customWidth="1"/>
    <col min="25" max="25" width="7.28515625" style="217" customWidth="1"/>
    <col min="26" max="26" width="4" style="217" customWidth="1"/>
    <col min="27" max="27" width="6.85546875" style="217" customWidth="1"/>
    <col min="28" max="28" width="21.7109375" style="217" bestFit="1" customWidth="1"/>
    <col min="29" max="29" width="6.28515625" style="217" bestFit="1" customWidth="1"/>
    <col min="30" max="43" width="24.5703125" style="217" customWidth="1"/>
    <col min="44" max="44" width="24.5703125" style="219" customWidth="1"/>
    <col min="45" max="45" width="24.5703125" style="217" customWidth="1"/>
    <col min="46" max="46" width="24.5703125" style="219" customWidth="1"/>
    <col min="47" max="47" width="24.5703125" style="217" customWidth="1"/>
    <col min="48" max="48" width="24.5703125" style="219" customWidth="1"/>
    <col min="49" max="52" width="24.5703125" style="217" customWidth="1"/>
    <col min="53" max="54" width="24.5703125" style="219" customWidth="1"/>
    <col min="55" max="56" width="24.5703125" style="217" customWidth="1"/>
    <col min="57" max="57" width="24.5703125" style="219" customWidth="1"/>
    <col min="58" max="58" width="24.5703125" style="217" customWidth="1"/>
    <col min="59" max="80" width="24.5703125" style="219" customWidth="1"/>
    <col min="81" max="82" width="24.5703125" style="217" customWidth="1"/>
    <col min="83" max="84" width="24.5703125" style="219" customWidth="1"/>
    <col min="85" max="85" width="24.5703125" style="217" customWidth="1"/>
    <col min="86" max="88" width="24.5703125" style="219" customWidth="1"/>
    <col min="89" max="16384" width="24.5703125" style="217"/>
  </cols>
  <sheetData>
    <row r="1" spans="1:78" ht="40.5" customHeight="1">
      <c r="A1" s="2" t="s">
        <v>0</v>
      </c>
      <c r="B1" s="2"/>
      <c r="C1" s="2"/>
      <c r="D1" s="2"/>
      <c r="E1" s="2"/>
      <c r="F1" s="211"/>
      <c r="G1" s="211"/>
      <c r="H1" s="211"/>
      <c r="I1" s="211"/>
      <c r="J1" s="211"/>
      <c r="K1" s="212"/>
      <c r="L1" s="212"/>
      <c r="M1" s="212"/>
      <c r="N1" s="212"/>
      <c r="O1" s="212"/>
      <c r="P1" s="212"/>
      <c r="Q1" s="213"/>
      <c r="R1" s="213"/>
      <c r="S1" s="214"/>
      <c r="T1" s="215"/>
      <c r="U1" s="216"/>
      <c r="V1" s="216"/>
      <c r="W1" s="216"/>
      <c r="X1" s="216"/>
      <c r="Y1" s="216"/>
      <c r="Z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8"/>
      <c r="AS1" s="216"/>
      <c r="AT1" s="218"/>
      <c r="AU1" s="216"/>
      <c r="AV1" s="218"/>
      <c r="AW1" s="216"/>
      <c r="AX1" s="216"/>
      <c r="AY1" s="216"/>
      <c r="AZ1" s="216"/>
      <c r="BA1" s="218"/>
      <c r="BB1" s="218"/>
      <c r="BC1" s="216"/>
      <c r="BD1" s="216"/>
      <c r="BE1" s="218"/>
      <c r="BF1" s="216"/>
      <c r="BG1" s="218"/>
      <c r="BH1" s="218"/>
      <c r="BI1" s="218"/>
      <c r="BJ1" s="218"/>
      <c r="BK1" s="218"/>
      <c r="BL1" s="218"/>
      <c r="BM1" s="218"/>
      <c r="BN1" s="218"/>
      <c r="BO1" s="218"/>
      <c r="BP1" s="218"/>
      <c r="BQ1" s="218"/>
      <c r="BR1" s="218"/>
      <c r="BS1" s="218"/>
      <c r="BT1" s="218"/>
      <c r="BU1" s="218"/>
      <c r="BV1" s="218"/>
      <c r="BW1" s="218"/>
      <c r="BX1" s="218"/>
      <c r="BY1" s="218"/>
      <c r="BZ1" s="218"/>
    </row>
    <row r="2" spans="1:78" ht="40.5" customHeight="1">
      <c r="A2" s="2" t="s">
        <v>1</v>
      </c>
      <c r="B2" s="2"/>
      <c r="C2" s="2"/>
      <c r="D2" s="2"/>
      <c r="E2" s="2"/>
      <c r="F2" s="211"/>
      <c r="G2" s="211"/>
      <c r="H2" s="211"/>
      <c r="I2" s="211"/>
      <c r="J2" s="211"/>
      <c r="K2" s="220"/>
      <c r="L2" s="220"/>
      <c r="M2" s="220"/>
      <c r="N2" s="220"/>
      <c r="O2" s="220"/>
      <c r="P2" s="220"/>
      <c r="Q2" s="221"/>
      <c r="R2" s="221"/>
      <c r="S2" s="222"/>
      <c r="T2" s="223"/>
    </row>
    <row r="3" spans="1:78" ht="24.95" customHeight="1" thickBot="1">
      <c r="A3" s="224" t="s">
        <v>2</v>
      </c>
      <c r="B3" s="225"/>
      <c r="C3" s="226"/>
      <c r="D3" s="226"/>
      <c r="E3" s="226"/>
      <c r="F3" s="227"/>
      <c r="G3" s="227"/>
      <c r="H3" s="227"/>
      <c r="I3" s="227"/>
      <c r="J3" s="226"/>
      <c r="K3" s="227"/>
      <c r="L3" s="227"/>
      <c r="M3" s="227"/>
      <c r="N3" s="227"/>
      <c r="O3" s="227"/>
      <c r="P3" s="227"/>
      <c r="Q3" s="228"/>
      <c r="R3" s="228"/>
      <c r="S3" s="222"/>
      <c r="T3" s="223"/>
    </row>
    <row r="4" spans="1:78" ht="18" customHeight="1" thickBot="1">
      <c r="A4" s="229" t="s">
        <v>21</v>
      </c>
      <c r="B4" s="230" t="s">
        <v>22</v>
      </c>
      <c r="C4" s="231" t="s">
        <v>574</v>
      </c>
      <c r="D4" s="231" t="s">
        <v>5</v>
      </c>
      <c r="E4" s="231" t="s">
        <v>6</v>
      </c>
      <c r="F4" s="231" t="s">
        <v>7</v>
      </c>
      <c r="G4" s="231" t="s">
        <v>8</v>
      </c>
      <c r="H4" s="231" t="s">
        <v>9</v>
      </c>
      <c r="I4" s="231" t="s">
        <v>10</v>
      </c>
      <c r="J4" s="231" t="s">
        <v>11</v>
      </c>
      <c r="K4" s="231" t="s">
        <v>12</v>
      </c>
      <c r="L4" s="231" t="s">
        <v>13</v>
      </c>
      <c r="M4" s="231" t="s">
        <v>14</v>
      </c>
      <c r="N4" s="231" t="s">
        <v>15</v>
      </c>
      <c r="O4" s="231" t="s">
        <v>16</v>
      </c>
      <c r="P4" s="231" t="s">
        <v>17</v>
      </c>
      <c r="Q4" s="232" t="s">
        <v>18</v>
      </c>
      <c r="R4" s="232" t="s">
        <v>575</v>
      </c>
      <c r="S4" s="232" t="s">
        <v>576</v>
      </c>
      <c r="T4" s="233" t="s">
        <v>3</v>
      </c>
    </row>
    <row r="5" spans="1:78" ht="18" customHeight="1" thickBot="1">
      <c r="A5" s="234"/>
      <c r="B5" s="235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2"/>
      <c r="R5" s="232"/>
      <c r="S5" s="232"/>
      <c r="T5" s="236"/>
      <c r="U5" s="237"/>
      <c r="V5" s="237"/>
    </row>
    <row r="6" spans="1:78" ht="18" customHeight="1">
      <c r="A6" s="55" t="s">
        <v>29</v>
      </c>
      <c r="B6" s="238">
        <f>[1]Entry!C6</f>
        <v>0</v>
      </c>
      <c r="C6" s="239">
        <f>[1]Entry!H6</f>
        <v>92.793123714369671</v>
      </c>
      <c r="D6" s="239">
        <f>[1]Entry!K6</f>
        <v>88.179484317446139</v>
      </c>
      <c r="E6" s="239">
        <f>[1]Entry!P6</f>
        <v>76.674795581695591</v>
      </c>
      <c r="F6" s="239">
        <f>[1]Entry!U6</f>
        <v>81.004507405022537</v>
      </c>
      <c r="G6" s="239">
        <f>[1]Entry!X6</f>
        <v>70.67337392992674</v>
      </c>
      <c r="H6" s="239">
        <f>[1]Entry!AA6</f>
        <v>64.269832799715402</v>
      </c>
      <c r="I6" s="239">
        <f>[1]Entry!AD6</f>
        <v>78.913487203642646</v>
      </c>
      <c r="J6" s="239">
        <f>[1]Entry!AG6</f>
        <v>73.276980374105534</v>
      </c>
      <c r="K6" s="239">
        <f>[1]Entry!AJ6</f>
        <v>64.607817758218999</v>
      </c>
      <c r="L6" s="239">
        <f>[1]Entry!AM6</f>
        <v>37.505532442241304</v>
      </c>
      <c r="M6" s="239">
        <f>[1]Entry!AP6</f>
        <v>45.494770716009661</v>
      </c>
      <c r="N6" s="239">
        <f>[1]Entry!AU6</f>
        <v>76.407839245844698</v>
      </c>
      <c r="O6" s="239">
        <f>[1]Entry!AW6</f>
        <v>46.153846153846153</v>
      </c>
      <c r="P6" s="239">
        <f>[1]Entry!AY6</f>
        <v>50</v>
      </c>
      <c r="Q6" s="240">
        <f>[1]Entry!BB6</f>
        <v>61.180870959123688</v>
      </c>
      <c r="R6" s="240">
        <f>[1]Entry!BE6</f>
        <v>40.760869565217391</v>
      </c>
      <c r="S6" s="241">
        <f>[1]Entry!BH6</f>
        <v>45.540656543231805</v>
      </c>
      <c r="T6" s="242">
        <f t="shared" ref="T6:T15" si="0">SUM(C6:S6)</f>
        <v>1093.437788709658</v>
      </c>
      <c r="U6" s="83"/>
      <c r="V6" s="83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P6" s="219"/>
      <c r="AQ6" s="219"/>
      <c r="AS6" s="219"/>
      <c r="AU6" s="219"/>
      <c r="AW6" s="219"/>
      <c r="AX6" s="219"/>
      <c r="AY6" s="219"/>
      <c r="AZ6" s="219"/>
      <c r="BC6" s="219"/>
      <c r="BD6" s="219"/>
      <c r="BF6" s="219"/>
    </row>
    <row r="7" spans="1:78" ht="18" customHeight="1">
      <c r="A7" s="84" t="s">
        <v>45</v>
      </c>
      <c r="B7" s="238">
        <f>[1]Entry!C7</f>
        <v>0</v>
      </c>
      <c r="C7" s="239">
        <f>[1]Entry!H7</f>
        <v>91.297434044091077</v>
      </c>
      <c r="D7" s="239">
        <f>[1]Entry!K7</f>
        <v>39.297128573738078</v>
      </c>
      <c r="E7" s="239">
        <f>[1]Entry!P7</f>
        <v>96.202303815694734</v>
      </c>
      <c r="F7" s="239">
        <f>[1]Entry!U7</f>
        <v>70.833333333333329</v>
      </c>
      <c r="G7" s="239">
        <f>[1]Entry!X7</f>
        <v>97.432777710183728</v>
      </c>
      <c r="H7" s="239">
        <f>[1]Entry!AA7</f>
        <v>90.819404298102313</v>
      </c>
      <c r="I7" s="239">
        <f>[1]Entry!AD7</f>
        <v>100</v>
      </c>
      <c r="J7" s="239">
        <f>[1]Entry!AG7</f>
        <v>0</v>
      </c>
      <c r="K7" s="239">
        <f>[1]Entry!AJ7</f>
        <v>95.668506593069608</v>
      </c>
      <c r="L7" s="239">
        <f>[1]Entry!AM7</f>
        <v>100</v>
      </c>
      <c r="M7" s="239">
        <f>[1]Entry!AP7</f>
        <v>47.721518987341774</v>
      </c>
      <c r="N7" s="239">
        <f>[1]Entry!AU7</f>
        <v>75.731497418244402</v>
      </c>
      <c r="O7" s="239">
        <f>[1]Entry!AW7</f>
        <v>100</v>
      </c>
      <c r="P7" s="239">
        <f>[1]Entry!AY7</f>
        <v>50</v>
      </c>
      <c r="Q7" s="240">
        <f>[1]Entry!BB7</f>
        <v>100</v>
      </c>
      <c r="R7" s="240">
        <f>[1]Entry!BE7</f>
        <v>98.468271334792121</v>
      </c>
      <c r="S7" s="241">
        <f>[1]Entry!BH7</f>
        <v>100</v>
      </c>
      <c r="T7" s="243">
        <f t="shared" si="0"/>
        <v>1353.4721761085912</v>
      </c>
      <c r="U7" s="83"/>
      <c r="V7" s="83"/>
      <c r="AD7" s="219"/>
      <c r="AE7" s="219"/>
      <c r="AF7" s="219"/>
      <c r="AG7" s="219"/>
      <c r="AH7" s="219"/>
      <c r="AI7" s="219"/>
      <c r="AJ7" s="219"/>
      <c r="AK7" s="219"/>
      <c r="AL7" s="219"/>
      <c r="AM7" s="219"/>
      <c r="AN7" s="219"/>
      <c r="AO7" s="219"/>
      <c r="AP7" s="219"/>
      <c r="AQ7" s="219"/>
      <c r="AS7" s="219"/>
      <c r="AU7" s="219"/>
      <c r="AW7" s="219"/>
      <c r="AX7" s="219"/>
      <c r="AY7" s="219"/>
      <c r="AZ7" s="219"/>
      <c r="BC7" s="219"/>
      <c r="BD7" s="219"/>
      <c r="BF7" s="219"/>
    </row>
    <row r="8" spans="1:78" ht="18" customHeight="1">
      <c r="A8" s="84"/>
      <c r="B8" s="238">
        <f>[1]Entry!C8</f>
        <v>0</v>
      </c>
      <c r="C8" s="239">
        <f>[1]Entry!H8</f>
        <v>0</v>
      </c>
      <c r="D8" s="239">
        <f>[1]Entry!K8</f>
        <v>0</v>
      </c>
      <c r="E8" s="239">
        <f>[1]Entry!P8</f>
        <v>0</v>
      </c>
      <c r="F8" s="239">
        <f>[1]Entry!U8</f>
        <v>0</v>
      </c>
      <c r="G8" s="239">
        <f>[1]Entry!X8</f>
        <v>0</v>
      </c>
      <c r="H8" s="239">
        <f>[1]Entry!AA8</f>
        <v>0</v>
      </c>
      <c r="I8" s="239">
        <f>[1]Entry!AD8</f>
        <v>0</v>
      </c>
      <c r="J8" s="239">
        <f>[1]Entry!AG8</f>
        <v>0</v>
      </c>
      <c r="K8" s="239">
        <f>[1]Entry!AJ8</f>
        <v>0</v>
      </c>
      <c r="L8" s="239">
        <f>[1]Entry!AM8</f>
        <v>0</v>
      </c>
      <c r="M8" s="239">
        <f>[1]Entry!AP8</f>
        <v>0</v>
      </c>
      <c r="N8" s="239">
        <f>[1]Entry!AU8</f>
        <v>0</v>
      </c>
      <c r="O8" s="239">
        <f>[1]Entry!AW8</f>
        <v>0</v>
      </c>
      <c r="P8" s="239">
        <f>[1]Entry!AY8</f>
        <v>0</v>
      </c>
      <c r="Q8" s="240">
        <f>[1]Entry!BB8</f>
        <v>0</v>
      </c>
      <c r="R8" s="240">
        <f>[1]Entry!BE8</f>
        <v>0</v>
      </c>
      <c r="S8" s="241">
        <f>[1]Entry!BH8</f>
        <v>0</v>
      </c>
      <c r="T8" s="243">
        <f t="shared" si="0"/>
        <v>0</v>
      </c>
      <c r="U8" s="237"/>
      <c r="V8" s="237"/>
    </row>
    <row r="9" spans="1:78" ht="18" customHeight="1">
      <c r="A9" s="84" t="s">
        <v>61</v>
      </c>
      <c r="B9" s="238">
        <f>[1]Entry!C9</f>
        <v>0</v>
      </c>
      <c r="C9" s="239">
        <f>[1]Entry!H9</f>
        <v>93.424556213017766</v>
      </c>
      <c r="D9" s="239">
        <f>[1]Entry!K9</f>
        <v>100</v>
      </c>
      <c r="E9" s="239">
        <f>[1]Entry!P9</f>
        <v>98.41649788252623</v>
      </c>
      <c r="F9" s="239">
        <f>[1]Entry!U9</f>
        <v>84.119023737880298</v>
      </c>
      <c r="G9" s="239">
        <f>[1]Entry!X9</f>
        <v>100</v>
      </c>
      <c r="H9" s="239">
        <f>[1]Entry!AA9</f>
        <v>79.029965004374461</v>
      </c>
      <c r="I9" s="239">
        <f>[1]Entry!AD9</f>
        <v>55.158033362598772</v>
      </c>
      <c r="J9" s="239">
        <f>[1]Entry!AG9</f>
        <v>62.646680022896405</v>
      </c>
      <c r="K9" s="239">
        <f>[1]Entry!AJ9</f>
        <v>85.047365910175159</v>
      </c>
      <c r="L9" s="239">
        <f>[1]Entry!AM9</f>
        <v>27.959614623201794</v>
      </c>
      <c r="M9" s="239">
        <f>[1]Entry!AP9</f>
        <v>100</v>
      </c>
      <c r="N9" s="239">
        <f>[1]Entry!AU9</f>
        <v>100</v>
      </c>
      <c r="O9" s="239">
        <f>[1]Entry!AW9</f>
        <v>46.153846153846153</v>
      </c>
      <c r="P9" s="239">
        <f>[1]Entry!AY9</f>
        <v>100</v>
      </c>
      <c r="Q9" s="240">
        <f>[1]Entry!BB9</f>
        <v>59.963341188792874</v>
      </c>
      <c r="R9" s="240">
        <f>[1]Entry!BE9</f>
        <v>66.139061616732619</v>
      </c>
      <c r="S9" s="241">
        <f>[1]Entry!BH9</f>
        <v>64.122869170174638</v>
      </c>
      <c r="T9" s="243">
        <f t="shared" si="0"/>
        <v>1322.180854886217</v>
      </c>
      <c r="U9" s="83"/>
      <c r="V9" s="83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S9" s="219"/>
      <c r="AU9" s="219"/>
      <c r="AW9" s="219"/>
      <c r="AX9" s="219"/>
      <c r="AY9" s="219"/>
      <c r="AZ9" s="219"/>
      <c r="BC9" s="219"/>
      <c r="BD9" s="219"/>
      <c r="BF9" s="219"/>
    </row>
    <row r="10" spans="1:78" ht="18" customHeight="1">
      <c r="A10" s="84" t="s">
        <v>77</v>
      </c>
      <c r="B10" s="238">
        <f>[1]Entry!C10</f>
        <v>0</v>
      </c>
      <c r="C10" s="239">
        <f>[1]Entry!H10</f>
        <v>100</v>
      </c>
      <c r="D10" s="239">
        <f>[1]Entry!K10</f>
        <v>97.996650747379519</v>
      </c>
      <c r="E10" s="239">
        <f>[1]Entry!P10</f>
        <v>100</v>
      </c>
      <c r="F10" s="239">
        <f>[1]Entry!U10</f>
        <v>94.479909876079617</v>
      </c>
      <c r="G10" s="239">
        <f>[1]Entry!X10</f>
        <v>84.799068142108325</v>
      </c>
      <c r="H10" s="239">
        <f>[1]Entry!AA10</f>
        <v>87.466715081094165</v>
      </c>
      <c r="I10" s="239">
        <f>[1]Entry!AD10</f>
        <v>71.169640328518838</v>
      </c>
      <c r="J10" s="239">
        <f>[1]Entry!AG10</f>
        <v>100</v>
      </c>
      <c r="K10" s="239">
        <f>[1]Entry!AJ10</f>
        <v>96.946861404599133</v>
      </c>
      <c r="L10" s="239">
        <f>[1]Entry!AM10</f>
        <v>40.623202301054647</v>
      </c>
      <c r="M10" s="239">
        <f>[1]Entry!AP10</f>
        <v>32.584269662921351</v>
      </c>
      <c r="N10" s="239">
        <f>[1]Entry!AU10</f>
        <v>87.599544937428902</v>
      </c>
      <c r="O10" s="239">
        <f>[1]Entry!AW10</f>
        <v>92.307692307692307</v>
      </c>
      <c r="P10" s="239">
        <f>[1]Entry!AY10</f>
        <v>50</v>
      </c>
      <c r="Q10" s="240">
        <f>[1]Entry!BB10</f>
        <v>14.388941250392708</v>
      </c>
      <c r="R10" s="240">
        <f>[1]Entry!BE10</f>
        <v>100</v>
      </c>
      <c r="S10" s="241">
        <f>[1]Entry!BH10</f>
        <v>76.13321456848773</v>
      </c>
      <c r="T10" s="243">
        <f t="shared" si="0"/>
        <v>1326.4957106077575</v>
      </c>
      <c r="U10" s="83"/>
      <c r="V10" s="83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S10" s="219"/>
      <c r="AU10" s="219"/>
      <c r="AW10" s="219"/>
      <c r="AX10" s="219"/>
      <c r="AY10" s="219"/>
      <c r="AZ10" s="219"/>
      <c r="BC10" s="219"/>
      <c r="BD10" s="219"/>
      <c r="BF10" s="219"/>
    </row>
    <row r="11" spans="1:78" ht="18" customHeight="1">
      <c r="A11" s="84" t="s">
        <v>93</v>
      </c>
      <c r="B11" s="238">
        <f>[1]Entry!C11</f>
        <v>0</v>
      </c>
      <c r="C11" s="239">
        <f>[1]Entry!H11</f>
        <v>98.722107155418342</v>
      </c>
      <c r="D11" s="239">
        <f>[1]Entry!K11</f>
        <v>93.732388099546171</v>
      </c>
      <c r="E11" s="239">
        <f>[1]Entry!P11</f>
        <v>88.493377483443709</v>
      </c>
      <c r="F11" s="239">
        <f>[1]Entry!U11</f>
        <v>82.03456146071079</v>
      </c>
      <c r="G11" s="239">
        <f>[1]Entry!X11</f>
        <v>93.902439024390233</v>
      </c>
      <c r="H11" s="239">
        <f>[1]Entry!AA11</f>
        <v>98.601446309182705</v>
      </c>
      <c r="I11" s="239">
        <f>[1]Entry!AD11</f>
        <v>57.996768982229405</v>
      </c>
      <c r="J11" s="239">
        <f>[1]Entry!AG11</f>
        <v>0</v>
      </c>
      <c r="K11" s="239">
        <f>[1]Entry!AJ11</f>
        <v>82.604090818825711</v>
      </c>
      <c r="L11" s="239">
        <f>[1]Entry!AM11</f>
        <v>79.329713536790862</v>
      </c>
      <c r="M11" s="239">
        <f>[1]Entry!AP11</f>
        <v>98.091934084995671</v>
      </c>
      <c r="N11" s="239">
        <f>[1]Entry!AU11</f>
        <v>76.846307385229551</v>
      </c>
      <c r="O11" s="239">
        <f>[1]Entry!AW11</f>
        <v>100</v>
      </c>
      <c r="P11" s="239">
        <f>[1]Entry!AY11</f>
        <v>100</v>
      </c>
      <c r="Q11" s="240">
        <f>[1]Entry!BB11</f>
        <v>46.582587469487393</v>
      </c>
      <c r="R11" s="240">
        <f>[1]Entry!BE11</f>
        <v>61.9113133664938</v>
      </c>
      <c r="S11" s="241">
        <f>[1]Entry!BH11</f>
        <v>38.328350772296957</v>
      </c>
      <c r="T11" s="243">
        <f t="shared" si="0"/>
        <v>1297.1773859490411</v>
      </c>
      <c r="U11" s="83"/>
      <c r="V11" s="83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S11" s="219"/>
      <c r="AU11" s="219"/>
      <c r="AW11" s="219"/>
      <c r="AX11" s="219"/>
      <c r="AY11" s="219"/>
      <c r="AZ11" s="219"/>
      <c r="BC11" s="219"/>
      <c r="BD11" s="219"/>
      <c r="BF11" s="219"/>
    </row>
    <row r="12" spans="1:78" ht="18" customHeight="1">
      <c r="A12" s="84" t="s">
        <v>108</v>
      </c>
      <c r="B12" s="238">
        <f>[1]Entry!C12</f>
        <v>0</v>
      </c>
      <c r="C12" s="239">
        <f>[1]Entry!H12</f>
        <v>91.142620052675255</v>
      </c>
      <c r="D12" s="239">
        <f>[1]Entry!K12</f>
        <v>98.93860170950876</v>
      </c>
      <c r="E12" s="239">
        <f>[1]Entry!P12</f>
        <v>84.66656106447013</v>
      </c>
      <c r="F12" s="239">
        <f>[1]Entry!U12</f>
        <v>100</v>
      </c>
      <c r="G12" s="239">
        <f>[1]Entry!X12</f>
        <v>76.671932596103218</v>
      </c>
      <c r="H12" s="239">
        <f>[1]Entry!AA12</f>
        <v>100</v>
      </c>
      <c r="I12" s="239">
        <f>[1]Entry!AD12</f>
        <v>87.158588398508641</v>
      </c>
      <c r="J12" s="239">
        <f>[1]Entry!AG12</f>
        <v>58.317514237186543</v>
      </c>
      <c r="K12" s="239">
        <f>[1]Entry!AJ12</f>
        <v>100</v>
      </c>
      <c r="L12" s="239">
        <f>[1]Entry!AM12</f>
        <v>0</v>
      </c>
      <c r="M12" s="239">
        <f>[1]Entry!AP12</f>
        <v>28.844682478959449</v>
      </c>
      <c r="N12" s="239">
        <f>[1]Entry!AU12</f>
        <v>91.42178688037994</v>
      </c>
      <c r="O12" s="239">
        <f>[1]Entry!AW12</f>
        <v>53.846153846153847</v>
      </c>
      <c r="P12" s="239">
        <f>[1]Entry!AY12</f>
        <v>100</v>
      </c>
      <c r="Q12" s="240">
        <f>[1]Entry!BB12</f>
        <v>43.97925869022469</v>
      </c>
      <c r="R12" s="240">
        <f>[1]Entry!BE12</f>
        <v>93.301435406698559</v>
      </c>
      <c r="S12" s="241">
        <f>[1]Entry!BH12</f>
        <v>86.612621741822892</v>
      </c>
      <c r="T12" s="243">
        <f t="shared" si="0"/>
        <v>1294.901757102692</v>
      </c>
      <c r="U12" s="83"/>
      <c r="V12" s="83"/>
      <c r="AD12" s="219"/>
      <c r="AE12" s="219"/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S12" s="219"/>
      <c r="AU12" s="219"/>
      <c r="AW12" s="219"/>
      <c r="AX12" s="219"/>
      <c r="AY12" s="219"/>
      <c r="AZ12" s="219"/>
      <c r="BC12" s="219"/>
      <c r="BD12" s="219"/>
      <c r="BF12" s="219"/>
    </row>
    <row r="13" spans="1:78" ht="18" customHeight="1">
      <c r="A13" s="84" t="s">
        <v>123</v>
      </c>
      <c r="B13" s="238">
        <f>[1]Entry!C13</f>
        <v>0</v>
      </c>
      <c r="C13" s="239">
        <f>[1]Entry!H13</f>
        <v>62.88929273818119</v>
      </c>
      <c r="D13" s="239">
        <f>[1]Entry!K13</f>
        <v>67.835905802545994</v>
      </c>
      <c r="E13" s="239">
        <f>[1]Entry!P13</f>
        <v>57.153550042771592</v>
      </c>
      <c r="F13" s="239">
        <f>[1]Entry!U13</f>
        <v>41.050742372328273</v>
      </c>
      <c r="G13" s="239">
        <f>[1]Entry!X13</f>
        <v>79.701418263249565</v>
      </c>
      <c r="H13" s="239">
        <f>[1]Entry!AA13</f>
        <v>63.568789584799433</v>
      </c>
      <c r="I13" s="239">
        <f>[1]Entry!AD13</f>
        <v>54.995076047707634</v>
      </c>
      <c r="J13" s="239">
        <f>[1]Entry!AG13</f>
        <v>71.119324181626197</v>
      </c>
      <c r="K13" s="239">
        <f>[1]Entry!AJ13</f>
        <v>0</v>
      </c>
      <c r="L13" s="239">
        <f>[1]Entry!AM13</f>
        <v>0</v>
      </c>
      <c r="M13" s="239">
        <f>[1]Entry!AP13</f>
        <v>36.590100291167907</v>
      </c>
      <c r="N13" s="239">
        <f>[1]Entry!AU13</f>
        <v>0</v>
      </c>
      <c r="O13" s="239">
        <f>[1]Entry!AW13</f>
        <v>53.846153846153847</v>
      </c>
      <c r="P13" s="239">
        <f>[1]Entry!AY13</f>
        <v>50</v>
      </c>
      <c r="Q13" s="240">
        <f>[1]Entry!BB13</f>
        <v>65.288667141838914</v>
      </c>
      <c r="R13" s="240">
        <f>[1]Entry!BE13</f>
        <v>42.028881385156978</v>
      </c>
      <c r="S13" s="241">
        <f>[1]Entry!BH13</f>
        <v>32.283448044317609</v>
      </c>
      <c r="T13" s="243">
        <f t="shared" si="0"/>
        <v>778.35134974184518</v>
      </c>
      <c r="U13" s="83"/>
      <c r="V13" s="83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S13" s="219"/>
      <c r="AU13" s="219"/>
      <c r="AW13" s="219"/>
      <c r="AX13" s="219"/>
      <c r="AY13" s="219"/>
      <c r="AZ13" s="219"/>
      <c r="BC13" s="219"/>
      <c r="BD13" s="219"/>
      <c r="BF13" s="219"/>
    </row>
    <row r="14" spans="1:78" ht="18" customHeight="1">
      <c r="A14" s="114" t="s">
        <v>136</v>
      </c>
      <c r="B14" s="238">
        <f>[1]Entry!C14</f>
        <v>0</v>
      </c>
      <c r="C14" s="239">
        <f>[1]Entry!H14</f>
        <v>78.494857533480413</v>
      </c>
      <c r="D14" s="239">
        <f>[1]Entry!K14</f>
        <v>58.474121500342335</v>
      </c>
      <c r="E14" s="239">
        <f>[1]Entry!P14</f>
        <v>57.491663977627198</v>
      </c>
      <c r="F14" s="239">
        <f>[1]Entry!U14</f>
        <v>63.744616164175326</v>
      </c>
      <c r="G14" s="239">
        <f>[1]Entry!X14</f>
        <v>48.290417897847185</v>
      </c>
      <c r="H14" s="239">
        <f>[1]Entry!AA14</f>
        <v>67.695550351288063</v>
      </c>
      <c r="I14" s="239">
        <f>[1]Entry!AD14</f>
        <v>39.784690888941668</v>
      </c>
      <c r="J14" s="239">
        <f>[1]Entry!AG14</f>
        <v>42.617245491494074</v>
      </c>
      <c r="K14" s="239">
        <f>[1]Entry!AJ14</f>
        <v>88.660746003552404</v>
      </c>
      <c r="L14" s="239">
        <f>[1]Entry!AM14</f>
        <v>83.021455863623004</v>
      </c>
      <c r="M14" s="239">
        <f>[1]Entry!AP14</f>
        <v>71.311475409836063</v>
      </c>
      <c r="N14" s="239">
        <f>[1]Entry!AU14</f>
        <v>63.675832127351676</v>
      </c>
      <c r="O14" s="239">
        <f>[1]Entry!AW14</f>
        <v>46.153846153846153</v>
      </c>
      <c r="P14" s="239">
        <f>[1]Entry!AY14</f>
        <v>50</v>
      </c>
      <c r="Q14" s="240">
        <f>[1]Entry!BB14</f>
        <v>34.791856578547552</v>
      </c>
      <c r="R14" s="240">
        <f>[1]Entry!BE14</f>
        <v>66.228914298652782</v>
      </c>
      <c r="S14" s="241">
        <f>[1]Entry!BH14</f>
        <v>68.229189764512839</v>
      </c>
      <c r="T14" s="243">
        <f t="shared" si="0"/>
        <v>1028.6664800051187</v>
      </c>
      <c r="U14" s="83"/>
      <c r="V14" s="83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S14" s="219"/>
      <c r="AU14" s="219"/>
      <c r="AW14" s="219"/>
      <c r="AX14" s="219"/>
      <c r="AY14" s="219"/>
      <c r="AZ14" s="219"/>
      <c r="BC14" s="219"/>
      <c r="BD14" s="219"/>
      <c r="BF14" s="219"/>
    </row>
    <row r="15" spans="1:78" ht="18" customHeight="1" thickBot="1">
      <c r="A15" s="116"/>
      <c r="B15" s="238">
        <f>[1]Entry!C15</f>
        <v>0</v>
      </c>
      <c r="C15" s="239">
        <f>[1]Entry!H15</f>
        <v>0</v>
      </c>
      <c r="D15" s="239">
        <f>[1]Entry!K15</f>
        <v>0</v>
      </c>
      <c r="E15" s="239">
        <f>[1]Entry!P15</f>
        <v>0</v>
      </c>
      <c r="F15" s="239">
        <f>[1]Entry!U15</f>
        <v>0</v>
      </c>
      <c r="G15" s="239">
        <f>[1]Entry!X15</f>
        <v>0</v>
      </c>
      <c r="H15" s="239">
        <f>[1]Entry!AA15</f>
        <v>0</v>
      </c>
      <c r="I15" s="239">
        <f>[1]Entry!AD15</f>
        <v>0</v>
      </c>
      <c r="J15" s="239">
        <f>[1]Entry!AG15</f>
        <v>0</v>
      </c>
      <c r="K15" s="239">
        <f>[1]Entry!AJ15</f>
        <v>0</v>
      </c>
      <c r="L15" s="239">
        <f>[1]Entry!AM15</f>
        <v>0</v>
      </c>
      <c r="M15" s="239">
        <f>[1]Entry!AP15</f>
        <v>0</v>
      </c>
      <c r="N15" s="239">
        <f>[1]Entry!AU15</f>
        <v>0</v>
      </c>
      <c r="O15" s="239">
        <f>[1]Entry!AW15</f>
        <v>0</v>
      </c>
      <c r="P15" s="239">
        <f>[1]Entry!AY15</f>
        <v>0</v>
      </c>
      <c r="Q15" s="240">
        <f>[1]Entry!BB15</f>
        <v>0</v>
      </c>
      <c r="R15" s="240">
        <f>[1]Entry!BE15</f>
        <v>0</v>
      </c>
      <c r="S15" s="241">
        <f>[1]Entry!BH15</f>
        <v>0</v>
      </c>
      <c r="T15" s="244">
        <f t="shared" si="0"/>
        <v>0</v>
      </c>
      <c r="U15" s="83"/>
      <c r="V15" s="83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S15" s="219"/>
      <c r="AU15" s="219"/>
      <c r="AW15" s="219"/>
      <c r="AX15" s="219"/>
      <c r="AY15" s="219"/>
      <c r="AZ15" s="219"/>
      <c r="BC15" s="219"/>
      <c r="BD15" s="219"/>
      <c r="BF15" s="219"/>
    </row>
    <row r="16" spans="1:78" ht="18" customHeight="1">
      <c r="A16" s="245"/>
      <c r="B16" s="246"/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  <c r="Q16" s="248"/>
      <c r="R16" s="248"/>
      <c r="S16" s="249"/>
      <c r="T16" s="250"/>
      <c r="U16" s="251"/>
      <c r="V16" s="251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S16" s="219"/>
      <c r="AU16" s="219"/>
      <c r="AW16" s="219"/>
      <c r="AX16" s="219"/>
      <c r="AY16" s="219"/>
      <c r="AZ16" s="219"/>
      <c r="BC16" s="219"/>
      <c r="BD16" s="219"/>
      <c r="BF16" s="219"/>
    </row>
    <row r="17" spans="1:85" ht="24.95" customHeight="1" thickBot="1">
      <c r="A17" s="224" t="s">
        <v>152</v>
      </c>
      <c r="B17" s="225"/>
      <c r="C17" s="226"/>
      <c r="D17" s="226"/>
      <c r="E17" s="226"/>
      <c r="F17" s="227"/>
      <c r="G17" s="227"/>
      <c r="H17" s="227"/>
      <c r="I17" s="227"/>
      <c r="J17" s="226"/>
      <c r="K17" s="227"/>
      <c r="L17" s="227"/>
      <c r="M17" s="227"/>
      <c r="N17" s="227"/>
      <c r="O17" s="227"/>
      <c r="P17" s="227"/>
      <c r="Q17" s="228"/>
      <c r="R17" s="228"/>
      <c r="S17" s="222"/>
      <c r="T17" s="223"/>
      <c r="U17" s="251"/>
      <c r="V17" s="251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S17" s="219"/>
      <c r="AU17" s="219"/>
      <c r="AW17" s="219"/>
      <c r="AX17" s="219"/>
      <c r="AY17" s="219"/>
      <c r="AZ17" s="219"/>
      <c r="BC17" s="219"/>
      <c r="BD17" s="219"/>
      <c r="BF17" s="219"/>
      <c r="CC17" s="219"/>
      <c r="CD17" s="219"/>
      <c r="CG17" s="219"/>
    </row>
    <row r="18" spans="1:85" ht="18" customHeight="1" thickBot="1">
      <c r="A18" s="229" t="s">
        <v>21</v>
      </c>
      <c r="B18" s="230" t="s">
        <v>22</v>
      </c>
      <c r="C18" s="231" t="str">
        <f t="shared" ref="C18:T18" si="1">C4</f>
        <v>Canoe Relay (Team</v>
      </c>
      <c r="D18" s="231" t="str">
        <f t="shared" si="1"/>
        <v>Packboard Relay (Team)</v>
      </c>
      <c r="E18" s="231" t="str">
        <f t="shared" si="1"/>
        <v>Bow Saw (Team)</v>
      </c>
      <c r="F18" s="231" t="str">
        <f t="shared" si="1"/>
        <v>Cross Cut (Team)</v>
      </c>
      <c r="G18" s="231" t="str">
        <f t="shared" si="1"/>
        <v>Log Roll (Team)</v>
      </c>
      <c r="H18" s="231" t="str">
        <f t="shared" si="1"/>
        <v>Pulp Toss (Team)</v>
      </c>
      <c r="I18" s="231" t="str">
        <f t="shared" si="1"/>
        <v>Decking (Double)</v>
      </c>
      <c r="J18" s="231" t="str">
        <f t="shared" si="1"/>
        <v>Splitting (Triple)</v>
      </c>
      <c r="K18" s="231" t="str">
        <f t="shared" si="1"/>
        <v>Fire Build (Double)</v>
      </c>
      <c r="L18" s="231" t="str">
        <f t="shared" si="1"/>
        <v>Birling (Single)</v>
      </c>
      <c r="M18" s="231" t="str">
        <f t="shared" si="1"/>
        <v>Pole Climb (Single)</v>
      </c>
      <c r="N18" s="231" t="str">
        <f t="shared" si="1"/>
        <v>Single Buck</v>
      </c>
      <c r="O18" s="231" t="str">
        <f t="shared" si="1"/>
        <v>Axe Throw (Single)</v>
      </c>
      <c r="P18" s="231" t="str">
        <f t="shared" si="1"/>
        <v>Fly Fishing (Single)</v>
      </c>
      <c r="Q18" s="231" t="str">
        <f t="shared" si="1"/>
        <v>Obstacle (Single)</v>
      </c>
      <c r="R18" s="231" t="str">
        <f t="shared" si="1"/>
        <v>V-Chop (Double)</v>
      </c>
      <c r="S18" s="231" t="str">
        <f t="shared" si="1"/>
        <v>H-Chop (Triple)</v>
      </c>
      <c r="T18" s="231" t="str">
        <f t="shared" si="1"/>
        <v>TOTAL</v>
      </c>
      <c r="U18" s="251"/>
      <c r="V18" s="251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S18" s="219"/>
      <c r="AU18" s="219"/>
      <c r="AW18" s="219"/>
      <c r="AX18" s="219"/>
      <c r="AY18" s="219"/>
      <c r="AZ18" s="219"/>
      <c r="BC18" s="219"/>
      <c r="BD18" s="219"/>
      <c r="BF18" s="219"/>
      <c r="CC18" s="219"/>
      <c r="CD18" s="219"/>
      <c r="CG18" s="219"/>
    </row>
    <row r="19" spans="1:85" ht="18" customHeight="1" thickBot="1">
      <c r="A19" s="234"/>
      <c r="B19" s="235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51"/>
      <c r="V19" s="251"/>
      <c r="AD19" s="219"/>
      <c r="AE19" s="219"/>
      <c r="AF19" s="219"/>
      <c r="AG19" s="219"/>
      <c r="AH19" s="219"/>
      <c r="AI19" s="219"/>
      <c r="AJ19" s="219"/>
      <c r="AK19" s="219"/>
      <c r="AL19" s="219"/>
      <c r="AM19" s="219"/>
      <c r="AN19" s="219"/>
      <c r="AO19" s="219"/>
      <c r="AP19" s="219"/>
      <c r="AQ19" s="219"/>
      <c r="AS19" s="219"/>
      <c r="AU19" s="219"/>
      <c r="AW19" s="219"/>
      <c r="AX19" s="219"/>
      <c r="AY19" s="219"/>
      <c r="AZ19" s="219"/>
      <c r="BC19" s="219"/>
      <c r="BD19" s="219"/>
      <c r="BF19" s="219"/>
      <c r="CC19" s="219"/>
      <c r="CD19" s="219"/>
      <c r="CG19" s="219"/>
    </row>
    <row r="20" spans="1:85" ht="18" customHeight="1">
      <c r="A20" s="168" t="s">
        <v>153</v>
      </c>
      <c r="B20" s="238">
        <f>[1]Entry!C19</f>
        <v>0</v>
      </c>
      <c r="C20" s="239">
        <f>[1]Entry!H19</f>
        <v>89.860253493662668</v>
      </c>
      <c r="D20" s="239">
        <f>[1]Entry!K19</f>
        <v>89.549902152641877</v>
      </c>
      <c r="E20" s="239">
        <f>[1]Entry!P19</f>
        <v>85.950240434873507</v>
      </c>
      <c r="F20" s="239">
        <f>[1]Entry!U19</f>
        <v>88.433550363845271</v>
      </c>
      <c r="G20" s="239">
        <f>[1]Entry!X19</f>
        <v>84.5940622948428</v>
      </c>
      <c r="H20" s="239">
        <f>[1]Entry!AA19</f>
        <v>61.270899912000367</v>
      </c>
      <c r="I20" s="239">
        <f>[1]Entry!AD19</f>
        <v>86.286982248520715</v>
      </c>
      <c r="J20" s="239">
        <f>[1]Entry!AG19</f>
        <v>67.988923948741061</v>
      </c>
      <c r="K20" s="239">
        <f>[1]Entry!AJ19</f>
        <v>78.885737439222041</v>
      </c>
      <c r="L20" s="239">
        <f>[1]Entry!AM19</f>
        <v>15.877283695277489</v>
      </c>
      <c r="M20" s="239">
        <f>[1]Entry!AP19</f>
        <v>62.164662349676227</v>
      </c>
      <c r="N20" s="239">
        <f>[1]Entry!AU19</f>
        <v>94.81792717086833</v>
      </c>
      <c r="O20" s="239">
        <f>[1]Entry!AW19</f>
        <v>30</v>
      </c>
      <c r="P20" s="239">
        <f>[1]Entry!AY19</f>
        <v>66.666666666666657</v>
      </c>
      <c r="Q20" s="240">
        <f>[1]Entry!BB19</f>
        <v>84.998157021747147</v>
      </c>
      <c r="R20" s="240">
        <f>[1]Entry!BE19</f>
        <v>63.798977853492332</v>
      </c>
      <c r="S20" s="241">
        <f>[1]Entry!BH19</f>
        <v>47.482495881383848</v>
      </c>
      <c r="T20" s="242">
        <f t="shared" ref="T20:T38" si="2">SUM(C20:S20)</f>
        <v>1198.626722927462</v>
      </c>
      <c r="U20" s="252"/>
      <c r="AD20" s="219"/>
      <c r="AE20" s="219"/>
      <c r="AF20" s="219"/>
      <c r="AG20" s="219"/>
      <c r="AH20" s="219"/>
      <c r="AI20" s="219"/>
      <c r="AJ20" s="219"/>
      <c r="AK20" s="219"/>
      <c r="AL20" s="219"/>
      <c r="AM20" s="219"/>
      <c r="AN20" s="219"/>
      <c r="AO20" s="219"/>
      <c r="AP20" s="219"/>
      <c r="AQ20" s="219"/>
      <c r="AS20" s="219"/>
      <c r="AU20" s="219"/>
      <c r="AW20" s="219"/>
      <c r="AX20" s="219"/>
      <c r="AY20" s="219"/>
      <c r="AZ20" s="219"/>
      <c r="BC20" s="219"/>
      <c r="BD20" s="219"/>
      <c r="BF20" s="219"/>
      <c r="CC20" s="219"/>
      <c r="CD20" s="219"/>
      <c r="CG20" s="219"/>
    </row>
    <row r="21" spans="1:85" ht="18" customHeight="1">
      <c r="A21" s="170" t="s">
        <v>169</v>
      </c>
      <c r="B21" s="238">
        <f>[1]Entry!C20</f>
        <v>0</v>
      </c>
      <c r="C21" s="239">
        <f>[1]Entry!H20</f>
        <v>72.922161103157251</v>
      </c>
      <c r="D21" s="239">
        <f>[1]Entry!K20</f>
        <v>84.204891431630372</v>
      </c>
      <c r="E21" s="239">
        <f>[1]Entry!P20</f>
        <v>61.030285035629461</v>
      </c>
      <c r="F21" s="239">
        <f>[1]Entry!U20</f>
        <v>63.749309773605745</v>
      </c>
      <c r="G21" s="239">
        <f>[1]Entry!X20</f>
        <v>78.120579319636249</v>
      </c>
      <c r="H21" s="239">
        <f>[1]Entry!AA20</f>
        <v>66.928058281898203</v>
      </c>
      <c r="I21" s="239">
        <f>[1]Entry!AD20</f>
        <v>100</v>
      </c>
      <c r="J21" s="239">
        <f>[1]Entry!AG20</f>
        <v>81.015960712093317</v>
      </c>
      <c r="K21" s="239">
        <f>[1]Entry!AJ20</f>
        <v>76.791701179347612</v>
      </c>
      <c r="L21" s="239">
        <f>[1]Entry!AM20</f>
        <v>14.606456523117902</v>
      </c>
      <c r="M21" s="239">
        <f>[1]Entry!AP20</f>
        <v>21.531560397308553</v>
      </c>
      <c r="N21" s="239">
        <f>[1]Entry!AU20</f>
        <v>61.303954120132801</v>
      </c>
      <c r="O21" s="239">
        <f>[1]Entry!AW20</f>
        <v>60</v>
      </c>
      <c r="P21" s="239">
        <f>[1]Entry!AY20</f>
        <v>33.333333333333329</v>
      </c>
      <c r="Q21" s="240">
        <f>[1]Entry!BB20</f>
        <v>38.363001164531688</v>
      </c>
      <c r="R21" s="240">
        <f>[1]Entry!BE20</f>
        <v>56.062874251497007</v>
      </c>
      <c r="S21" s="241">
        <f>[1]Entry!BH20</f>
        <v>51.250277839519889</v>
      </c>
      <c r="T21" s="243">
        <f t="shared" si="2"/>
        <v>1021.2144044664393</v>
      </c>
      <c r="U21" s="252"/>
      <c r="AD21" s="219"/>
      <c r="AE21" s="219"/>
      <c r="AF21" s="219"/>
      <c r="AG21" s="219"/>
      <c r="AH21" s="219"/>
      <c r="AI21" s="219"/>
      <c r="AJ21" s="219"/>
      <c r="AK21" s="219"/>
      <c r="AL21" s="219"/>
      <c r="AM21" s="219"/>
      <c r="AN21" s="219"/>
      <c r="AO21" s="219"/>
      <c r="AP21" s="219"/>
      <c r="AQ21" s="219"/>
      <c r="AS21" s="219"/>
      <c r="AU21" s="219"/>
      <c r="AW21" s="219"/>
      <c r="AX21" s="219"/>
      <c r="AY21" s="219"/>
      <c r="AZ21" s="219"/>
      <c r="BC21" s="219"/>
      <c r="BD21" s="219"/>
      <c r="BF21" s="219"/>
      <c r="CC21" s="219"/>
      <c r="CD21" s="219"/>
      <c r="CG21" s="219"/>
    </row>
    <row r="22" spans="1:85" ht="18" customHeight="1">
      <c r="A22" s="168" t="s">
        <v>184</v>
      </c>
      <c r="B22" s="238">
        <f>[1]Entry!C21</f>
        <v>0</v>
      </c>
      <c r="C22" s="239">
        <f>[1]Entry!H21</f>
        <v>0</v>
      </c>
      <c r="D22" s="239">
        <f>[1]Entry!K21</f>
        <v>78.928717032019321</v>
      </c>
      <c r="E22" s="239">
        <f>[1]Entry!P21</f>
        <v>48.070626753975681</v>
      </c>
      <c r="F22" s="239">
        <f>[1]Entry!U21</f>
        <v>54.715639810426531</v>
      </c>
      <c r="G22" s="239">
        <f>[1]Entry!X21</f>
        <v>78.458832284689805</v>
      </c>
      <c r="H22" s="239">
        <f>[1]Entry!AA21</f>
        <v>50.204933586337766</v>
      </c>
      <c r="I22" s="239">
        <f>[1]Entry!AD21</f>
        <v>54.174793350051075</v>
      </c>
      <c r="J22" s="239">
        <f>[1]Entry!AG21</f>
        <v>30.230493915533284</v>
      </c>
      <c r="K22" s="239">
        <f>[1]Entry!AJ21</f>
        <v>82.836233672297155</v>
      </c>
      <c r="L22" s="239">
        <f>[1]Entry!AM21</f>
        <v>21.304347826086957</v>
      </c>
      <c r="M22" s="239">
        <f>[1]Entry!AP21</f>
        <v>62.921348314606739</v>
      </c>
      <c r="N22" s="239">
        <f>[1]Entry!AU21</f>
        <v>51.600609756097562</v>
      </c>
      <c r="O22" s="239">
        <f>[1]Entry!AW21</f>
        <v>45</v>
      </c>
      <c r="P22" s="239">
        <f>[1]Entry!AY21</f>
        <v>33.333333333333329</v>
      </c>
      <c r="Q22" s="240">
        <f>[1]Entry!BB21</f>
        <v>53.12140059894034</v>
      </c>
      <c r="R22" s="240">
        <f>[1]Entry!BE21</f>
        <v>16.240242844752817</v>
      </c>
      <c r="S22" s="241">
        <f>[1]Entry!BH21</f>
        <v>30.371785161524016</v>
      </c>
      <c r="T22" s="242">
        <f t="shared" si="2"/>
        <v>791.5133382406724</v>
      </c>
      <c r="U22" s="252"/>
      <c r="AD22" s="219"/>
      <c r="AE22" s="219"/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S22" s="219"/>
      <c r="AU22" s="219"/>
      <c r="AW22" s="219"/>
      <c r="AX22" s="219"/>
      <c r="AY22" s="219"/>
      <c r="AZ22" s="219"/>
      <c r="BC22" s="219"/>
      <c r="BD22" s="219"/>
      <c r="BF22" s="219"/>
      <c r="CC22" s="219"/>
      <c r="CD22" s="219"/>
      <c r="CG22" s="219"/>
    </row>
    <row r="23" spans="1:85" ht="18" customHeight="1">
      <c r="A23" s="168" t="s">
        <v>45</v>
      </c>
      <c r="B23" s="238">
        <f>[1]Entry!C22</f>
        <v>0</v>
      </c>
      <c r="C23" s="239">
        <f>[1]Entry!H22</f>
        <v>88.947610294117652</v>
      </c>
      <c r="D23" s="239">
        <f>[1]Entry!K22</f>
        <v>80.775402785801404</v>
      </c>
      <c r="E23" s="239">
        <f>[1]Entry!P22</f>
        <v>80.136452241715389</v>
      </c>
      <c r="F23" s="239">
        <f>[1]Entry!U22</f>
        <v>70.310596833130319</v>
      </c>
      <c r="G23" s="239">
        <f>[1]Entry!X22</f>
        <v>91.422940480882929</v>
      </c>
      <c r="H23" s="239">
        <f>[1]Entry!AA22</f>
        <v>72.630943230482046</v>
      </c>
      <c r="I23" s="239">
        <f>[1]Entry!AD22</f>
        <v>94.324062095730909</v>
      </c>
      <c r="J23" s="239">
        <f>[1]Entry!AG22</f>
        <v>70.911411108872329</v>
      </c>
      <c r="K23" s="239">
        <f>[1]Entry!AJ22</f>
        <v>81.439805906466987</v>
      </c>
      <c r="L23" s="239">
        <f>[1]Entry!AM22</f>
        <v>0</v>
      </c>
      <c r="M23" s="239">
        <f>[1]Entry!AP22</f>
        <v>100</v>
      </c>
      <c r="N23" s="239">
        <f>[1]Entry!AU22</f>
        <v>75.361781076066777</v>
      </c>
      <c r="O23" s="239">
        <f>[1]Entry!AW22</f>
        <v>40</v>
      </c>
      <c r="P23" s="239">
        <f>[1]Entry!AY22</f>
        <v>66.666666666666657</v>
      </c>
      <c r="Q23" s="240">
        <f>[1]Entry!BB22</f>
        <v>22.366634335596508</v>
      </c>
      <c r="R23" s="240">
        <f>[1]Entry!BE22</f>
        <v>75.478669801813908</v>
      </c>
      <c r="S23" s="241">
        <f>[1]Entry!BH22</f>
        <v>91.60707191100515</v>
      </c>
      <c r="T23" s="242">
        <f t="shared" si="2"/>
        <v>1202.3800487683491</v>
      </c>
      <c r="U23" s="252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O23" s="219"/>
      <c r="AP23" s="219"/>
      <c r="AQ23" s="219"/>
      <c r="AS23" s="219"/>
      <c r="AU23" s="219"/>
      <c r="AW23" s="219"/>
      <c r="AX23" s="219"/>
      <c r="AY23" s="219"/>
      <c r="AZ23" s="219"/>
      <c r="BC23" s="219"/>
      <c r="BD23" s="219"/>
      <c r="BF23" s="219"/>
      <c r="CC23" s="219"/>
      <c r="CD23" s="219"/>
      <c r="CG23" s="219"/>
    </row>
    <row r="24" spans="1:85" ht="18" customHeight="1">
      <c r="A24" s="168" t="s">
        <v>213</v>
      </c>
      <c r="B24" s="238">
        <f>[1]Entry!C23</f>
        <v>0</v>
      </c>
      <c r="C24" s="239">
        <f>[1]Entry!H23</f>
        <v>0</v>
      </c>
      <c r="D24" s="239">
        <f>[1]Entry!K23</f>
        <v>88.215913073957239</v>
      </c>
      <c r="E24" s="239">
        <f>[1]Entry!P23</f>
        <v>24.242245547824037</v>
      </c>
      <c r="F24" s="239">
        <f>[1]Entry!U23</f>
        <v>54.754564856533072</v>
      </c>
      <c r="G24" s="239">
        <f>[1]Entry!X23</f>
        <v>79.349982894286683</v>
      </c>
      <c r="H24" s="239">
        <f>[1]Entry!AA23</f>
        <v>50.153542859309255</v>
      </c>
      <c r="I24" s="239">
        <f>[1]Entry!AD23</f>
        <v>56.330275229357795</v>
      </c>
      <c r="J24" s="239">
        <f>[1]Entry!AG23</f>
        <v>0</v>
      </c>
      <c r="K24" s="239">
        <f>[1]Entry!AJ23</f>
        <v>100</v>
      </c>
      <c r="L24" s="239">
        <f>[1]Entry!AM23</f>
        <v>0</v>
      </c>
      <c r="M24" s="239">
        <f>[1]Entry!AP23</f>
        <v>38.160136286201023</v>
      </c>
      <c r="N24" s="239">
        <f>[1]Entry!AU23</f>
        <v>63.05495187829866</v>
      </c>
      <c r="O24" s="239">
        <f>[1]Entry!AW23</f>
        <v>25</v>
      </c>
      <c r="P24" s="239">
        <f>[1]Entry!AY23</f>
        <v>66.666666666666657</v>
      </c>
      <c r="Q24" s="240">
        <f>[1]Entry!BB23</f>
        <v>60.908610670892763</v>
      </c>
      <c r="R24" s="240">
        <f>[1]Entry!BE23</f>
        <v>0</v>
      </c>
      <c r="S24" s="241">
        <f>[1]Entry!BH23</f>
        <v>38.509394572025045</v>
      </c>
      <c r="T24" s="242">
        <f t="shared" si="2"/>
        <v>745.3462845353522</v>
      </c>
      <c r="U24" s="252"/>
      <c r="Y24" s="227"/>
      <c r="Z24" s="253"/>
      <c r="AA24" s="219"/>
      <c r="AB24" s="219"/>
      <c r="AC24" s="219"/>
      <c r="AD24" s="219"/>
      <c r="AE24" s="219"/>
      <c r="AF24" s="219"/>
      <c r="AG24" s="219"/>
      <c r="AH24" s="219"/>
      <c r="AI24" s="219"/>
      <c r="AJ24" s="219"/>
      <c r="AK24" s="219"/>
      <c r="AL24" s="219"/>
      <c r="AM24" s="219"/>
      <c r="AN24" s="219"/>
      <c r="AO24" s="219"/>
      <c r="AP24" s="219"/>
      <c r="AQ24" s="219"/>
      <c r="AS24" s="219"/>
      <c r="AU24" s="219"/>
      <c r="AW24" s="219"/>
      <c r="AX24" s="219"/>
      <c r="AY24" s="219"/>
      <c r="AZ24" s="219"/>
      <c r="BC24" s="219"/>
      <c r="BD24" s="219"/>
      <c r="BF24" s="219"/>
      <c r="CC24" s="219"/>
      <c r="CD24" s="219"/>
      <c r="CG24" s="219"/>
    </row>
    <row r="25" spans="1:85" ht="18" customHeight="1">
      <c r="A25" s="168" t="s">
        <v>225</v>
      </c>
      <c r="B25" s="238">
        <f>[1]Entry!C24</f>
        <v>0</v>
      </c>
      <c r="C25" s="239">
        <f>[1]Entry!H24</f>
        <v>71.632124352331616</v>
      </c>
      <c r="D25" s="239">
        <f>[1]Entry!K24</f>
        <v>62.035987182647276</v>
      </c>
      <c r="E25" s="239">
        <f>[1]Entry!P24</f>
        <v>59.571076655557164</v>
      </c>
      <c r="F25" s="239">
        <f>[1]Entry!U24</f>
        <v>55.975757575757576</v>
      </c>
      <c r="G25" s="239">
        <f>[1]Entry!X24</f>
        <v>50.047471085793191</v>
      </c>
      <c r="H25" s="239">
        <f>[1]Entry!AA24</f>
        <v>37.28474394746484</v>
      </c>
      <c r="I25" s="239">
        <f>[1]Entry!AD24</f>
        <v>39.481521591985917</v>
      </c>
      <c r="J25" s="239">
        <f>[1]Entry!AG24</f>
        <v>19.646445850390769</v>
      </c>
      <c r="K25" s="239">
        <f>[1]Entry!AJ24</f>
        <v>50.998009220452644</v>
      </c>
      <c r="L25" s="239">
        <f>[1]Entry!AM24</f>
        <v>0</v>
      </c>
      <c r="M25" s="239">
        <f>[1]Entry!AP24</f>
        <v>8.5268366958507791</v>
      </c>
      <c r="N25" s="239">
        <f>[1]Entry!AU24</f>
        <v>62.5307881773399</v>
      </c>
      <c r="O25" s="239">
        <f>[1]Entry!AW24</f>
        <v>15</v>
      </c>
      <c r="P25" s="239">
        <f>[1]Entry!AY24</f>
        <v>33.333333333333329</v>
      </c>
      <c r="Q25" s="240">
        <f>[1]Entry!BB24</f>
        <v>7.4690678240590778</v>
      </c>
      <c r="R25" s="240">
        <f>[1]Entry!BE24</f>
        <v>6.7522086663862018</v>
      </c>
      <c r="S25" s="241">
        <f>[1]Entry!BH24</f>
        <v>0</v>
      </c>
      <c r="T25" s="242">
        <f t="shared" si="2"/>
        <v>580.28537215935023</v>
      </c>
      <c r="U25" s="252"/>
      <c r="Y25" s="227"/>
      <c r="Z25" s="253"/>
      <c r="AA25" s="219"/>
      <c r="AB25" s="219"/>
      <c r="AC25" s="219"/>
      <c r="AD25" s="219"/>
      <c r="AE25" s="219"/>
      <c r="AF25" s="219"/>
      <c r="AG25" s="219"/>
      <c r="AH25" s="219"/>
      <c r="AI25" s="219"/>
      <c r="AJ25" s="219"/>
      <c r="AK25" s="219"/>
      <c r="AL25" s="219"/>
      <c r="AM25" s="219"/>
      <c r="AN25" s="219"/>
      <c r="AO25" s="219"/>
      <c r="AP25" s="219"/>
      <c r="AQ25" s="219"/>
      <c r="AS25" s="219"/>
      <c r="AU25" s="219"/>
      <c r="AW25" s="219"/>
      <c r="AX25" s="219"/>
      <c r="AY25" s="219"/>
      <c r="AZ25" s="219"/>
      <c r="BC25" s="219"/>
      <c r="BD25" s="219"/>
      <c r="BF25" s="219"/>
      <c r="CC25" s="219"/>
      <c r="CD25" s="219"/>
      <c r="CG25" s="219"/>
    </row>
    <row r="26" spans="1:85" ht="18" customHeight="1">
      <c r="A26" s="168" t="s">
        <v>239</v>
      </c>
      <c r="B26" s="238">
        <f>[1]Entry!C25</f>
        <v>0</v>
      </c>
      <c r="C26" s="239">
        <f>[1]Entry!H25</f>
        <v>81.680452397029029</v>
      </c>
      <c r="D26" s="239">
        <f>[1]Entry!K25</f>
        <v>95.91463414634147</v>
      </c>
      <c r="E26" s="239">
        <f>[1]Entry!P25</f>
        <v>53.528645833333336</v>
      </c>
      <c r="F26" s="239">
        <f>[1]Entry!U25</f>
        <v>38.741610738255027</v>
      </c>
      <c r="G26" s="239">
        <f>[1]Entry!X25</f>
        <v>81.22854941514322</v>
      </c>
      <c r="H26" s="239">
        <f>[1]Entry!AA25</f>
        <v>72.305421950153033</v>
      </c>
      <c r="I26" s="239">
        <f>[1]Entry!AD25</f>
        <v>50.589765828274068</v>
      </c>
      <c r="J26" s="239">
        <f>[1]Entry!AG25</f>
        <v>49.493718357397334</v>
      </c>
      <c r="K26" s="239">
        <f>[1]Entry!AJ25</f>
        <v>91.215329835082457</v>
      </c>
      <c r="L26" s="239">
        <f>[1]Entry!AM25</f>
        <v>15.963124696749151</v>
      </c>
      <c r="M26" s="239">
        <f>[1]Entry!AP25</f>
        <v>13.197172034564019</v>
      </c>
      <c r="N26" s="239">
        <f>[1]Entry!AU25</f>
        <v>48.611775969363329</v>
      </c>
      <c r="O26" s="239">
        <f>[1]Entry!AW25</f>
        <v>60</v>
      </c>
      <c r="P26" s="239">
        <f>[1]Entry!AY25</f>
        <v>66.666666666666657</v>
      </c>
      <c r="Q26" s="240">
        <f>[1]Entry!BB25</f>
        <v>53.690337601862623</v>
      </c>
      <c r="R26" s="240">
        <f>[1]Entry!BE25</f>
        <v>29.353363814500327</v>
      </c>
      <c r="S26" s="241">
        <f>[1]Entry!BH25</f>
        <v>26.92217876116527</v>
      </c>
      <c r="T26" s="242">
        <f t="shared" si="2"/>
        <v>929.10274804588028</v>
      </c>
      <c r="U26" s="252"/>
      <c r="Y26" s="227"/>
      <c r="Z26" s="253"/>
      <c r="AA26" s="219"/>
      <c r="AB26" s="219"/>
      <c r="AC26" s="219"/>
      <c r="AD26" s="219"/>
      <c r="AE26" s="219"/>
      <c r="AF26" s="219"/>
      <c r="AG26" s="219"/>
      <c r="AH26" s="219"/>
      <c r="AI26" s="219"/>
      <c r="AJ26" s="219"/>
      <c r="AK26" s="219"/>
      <c r="AL26" s="219"/>
      <c r="AM26" s="219"/>
      <c r="AN26" s="219"/>
      <c r="AO26" s="219"/>
      <c r="AP26" s="219"/>
      <c r="AQ26" s="219"/>
      <c r="AS26" s="219"/>
      <c r="AU26" s="219"/>
      <c r="AW26" s="219"/>
      <c r="AX26" s="219"/>
      <c r="AY26" s="219"/>
      <c r="AZ26" s="219"/>
      <c r="BC26" s="219"/>
      <c r="BD26" s="219"/>
      <c r="BF26" s="219"/>
      <c r="CC26" s="219"/>
      <c r="CD26" s="219"/>
      <c r="CG26" s="219"/>
    </row>
    <row r="27" spans="1:85" ht="18" customHeight="1">
      <c r="A27" s="168" t="s">
        <v>255</v>
      </c>
      <c r="B27" s="238">
        <f>[1]Entry!C26</f>
        <v>0</v>
      </c>
      <c r="C27" s="239">
        <f>[1]Entry!H26</f>
        <v>100</v>
      </c>
      <c r="D27" s="239">
        <f>[1]Entry!K26</f>
        <v>90.630176449405838</v>
      </c>
      <c r="E27" s="239">
        <f>[1]Entry!P26</f>
        <v>99.902794653705953</v>
      </c>
      <c r="F27" s="239">
        <f>[1]Entry!U26</f>
        <v>100</v>
      </c>
      <c r="G27" s="239">
        <f>[1]Entry!X26</f>
        <v>82.859388396684764</v>
      </c>
      <c r="H27" s="239">
        <f>[1]Entry!AA26</f>
        <v>100</v>
      </c>
      <c r="I27" s="239">
        <f>[1]Entry!AD26</f>
        <v>73.93839523386994</v>
      </c>
      <c r="J27" s="239">
        <f>[1]Entry!AG26</f>
        <v>71.950388442142554</v>
      </c>
      <c r="K27" s="239">
        <f>[1]Entry!AJ26</f>
        <v>76.441949036083074</v>
      </c>
      <c r="L27" s="239">
        <f>[1]Entry!AM26</f>
        <v>12.808676307007785</v>
      </c>
      <c r="M27" s="239">
        <f>[1]Entry!AP26</f>
        <v>83.065512978986405</v>
      </c>
      <c r="N27" s="239">
        <f>[1]Entry!AU26</f>
        <v>100</v>
      </c>
      <c r="O27" s="239">
        <f>[1]Entry!AW26</f>
        <v>65</v>
      </c>
      <c r="P27" s="239">
        <f>[1]Entry!AY26</f>
        <v>100</v>
      </c>
      <c r="Q27" s="240">
        <f>[1]Entry!BB26</f>
        <v>100</v>
      </c>
      <c r="R27" s="240">
        <f>[1]Entry!BE26</f>
        <v>96.190068493150676</v>
      </c>
      <c r="S27" s="241">
        <f>[1]Entry!BH26</f>
        <v>89.076685338999411</v>
      </c>
      <c r="T27" s="242">
        <f t="shared" si="2"/>
        <v>1441.8640353300364</v>
      </c>
      <c r="U27" s="252"/>
      <c r="Y27" s="227"/>
      <c r="Z27" s="253"/>
      <c r="AA27" s="219"/>
      <c r="AB27" s="219"/>
      <c r="AC27" s="219"/>
      <c r="AD27" s="219"/>
      <c r="AE27" s="219"/>
      <c r="AF27" s="219"/>
      <c r="AG27" s="219"/>
      <c r="AH27" s="219"/>
      <c r="AI27" s="219"/>
      <c r="AJ27" s="219"/>
      <c r="AK27" s="219"/>
      <c r="AL27" s="219"/>
      <c r="AM27" s="219"/>
      <c r="AN27" s="219"/>
      <c r="AO27" s="219"/>
      <c r="AP27" s="219"/>
      <c r="AQ27" s="219"/>
      <c r="AS27" s="219"/>
      <c r="AU27" s="219"/>
      <c r="AW27" s="219"/>
      <c r="AX27" s="219"/>
      <c r="AY27" s="219"/>
      <c r="AZ27" s="219"/>
      <c r="BC27" s="219"/>
      <c r="BD27" s="219"/>
      <c r="BF27" s="219"/>
      <c r="CC27" s="219"/>
      <c r="CD27" s="219"/>
      <c r="CG27" s="219"/>
    </row>
    <row r="28" spans="1:85" ht="18" customHeight="1">
      <c r="A28" s="170" t="s">
        <v>271</v>
      </c>
      <c r="B28" s="238">
        <f>[1]Entry!C27</f>
        <v>0</v>
      </c>
      <c r="C28" s="239">
        <f>[1]Entry!H27</f>
        <v>95.190085083362035</v>
      </c>
      <c r="D28" s="239">
        <f>[1]Entry!K27</f>
        <v>96.255784602440045</v>
      </c>
      <c r="E28" s="239">
        <f>[1]Entry!P27</f>
        <v>64.6180446400503</v>
      </c>
      <c r="F28" s="239">
        <f>[1]Entry!U27</f>
        <v>68.720238095238102</v>
      </c>
      <c r="G28" s="239">
        <f>[1]Entry!X27</f>
        <v>86.641763167725074</v>
      </c>
      <c r="H28" s="239">
        <f>[1]Entry!AA27</f>
        <v>72.333096396741212</v>
      </c>
      <c r="I28" s="239">
        <f>[1]Entry!AD27</f>
        <v>56.210850920304509</v>
      </c>
      <c r="J28" s="239">
        <f>[1]Entry!AG27</f>
        <v>52.776805798550363</v>
      </c>
      <c r="K28" s="239">
        <f>[1]Entry!AJ27</f>
        <v>71.414423006382506</v>
      </c>
      <c r="L28" s="239">
        <f>[1]Entry!AM27</f>
        <v>17.934740285024535</v>
      </c>
      <c r="M28" s="239">
        <f>[1]Entry!AP27</f>
        <v>69.493278179937946</v>
      </c>
      <c r="N28" s="239">
        <f>[1]Entry!AU27</f>
        <v>54.030327214684746</v>
      </c>
      <c r="O28" s="239">
        <f>[1]Entry!AW27</f>
        <v>100</v>
      </c>
      <c r="P28" s="239">
        <f>[1]Entry!AY27</f>
        <v>33.333333333333329</v>
      </c>
      <c r="Q28" s="240">
        <f>[1]Entry!BB27</f>
        <v>29.617261751862316</v>
      </c>
      <c r="R28" s="240">
        <f>[1]Entry!BE27</f>
        <v>32.307692307692307</v>
      </c>
      <c r="S28" s="241">
        <f>[1]Entry!BH27</f>
        <v>40.254015363128488</v>
      </c>
      <c r="T28" s="243">
        <f t="shared" si="2"/>
        <v>1041.1317401464578</v>
      </c>
      <c r="U28" s="252"/>
      <c r="Y28" s="227"/>
      <c r="Z28" s="253"/>
      <c r="AA28" s="219"/>
      <c r="AB28" s="219"/>
      <c r="AC28" s="219"/>
      <c r="AD28" s="219"/>
      <c r="AE28" s="219"/>
      <c r="AF28" s="219"/>
      <c r="AG28" s="219"/>
      <c r="AH28" s="219"/>
      <c r="AI28" s="219"/>
      <c r="AJ28" s="219"/>
      <c r="AK28" s="219"/>
      <c r="AL28" s="219"/>
      <c r="AM28" s="219"/>
      <c r="AN28" s="219"/>
      <c r="AO28" s="219"/>
      <c r="AP28" s="219"/>
      <c r="AQ28" s="219"/>
      <c r="AS28" s="219"/>
      <c r="AU28" s="219"/>
      <c r="AW28" s="219"/>
      <c r="AX28" s="219"/>
      <c r="AY28" s="219"/>
      <c r="AZ28" s="219"/>
      <c r="BC28" s="219"/>
      <c r="BD28" s="219"/>
      <c r="BF28" s="219"/>
      <c r="CC28" s="219"/>
      <c r="CD28" s="219"/>
      <c r="CG28" s="219"/>
    </row>
    <row r="29" spans="1:85" ht="18" customHeight="1">
      <c r="A29" s="170" t="s">
        <v>287</v>
      </c>
      <c r="B29" s="238">
        <f>[1]Entry!C28</f>
        <v>0</v>
      </c>
      <c r="C29" s="239">
        <f>[1]Entry!H28</f>
        <v>95.594409048254064</v>
      </c>
      <c r="D29" s="239">
        <f>[1]Entry!K28</f>
        <v>70.631156512221821</v>
      </c>
      <c r="E29" s="239">
        <f>[1]Entry!P28</f>
        <v>100</v>
      </c>
      <c r="F29" s="239">
        <f>[1]Entry!U28</f>
        <v>46.72197490894375</v>
      </c>
      <c r="G29" s="239">
        <f>[1]Entry!X28</f>
        <v>90.199891109901216</v>
      </c>
      <c r="H29" s="239">
        <f>[1]Entry!AA28</f>
        <v>75.26741010468821</v>
      </c>
      <c r="I29" s="239">
        <f>[1]Entry!AD28</f>
        <v>57.803983747894158</v>
      </c>
      <c r="J29" s="239">
        <f>[1]Entry!AG28</f>
        <v>69.78189028420357</v>
      </c>
      <c r="K29" s="239">
        <f>[1]Entry!AJ28</f>
        <v>87.745628267531998</v>
      </c>
      <c r="L29" s="239">
        <f>[1]Entry!AM28</f>
        <v>100</v>
      </c>
      <c r="M29" s="239">
        <f>[1]Entry!AP28</f>
        <v>70.960929250263987</v>
      </c>
      <c r="N29" s="239">
        <f>[1]Entry!AU28</f>
        <v>85.804816223067164</v>
      </c>
      <c r="O29" s="239">
        <f>[1]Entry!AW28</f>
        <v>15</v>
      </c>
      <c r="P29" s="239">
        <f>[1]Entry!AY28</f>
        <v>66.666666666666657</v>
      </c>
      <c r="Q29" s="240">
        <f>[1]Entry!BB28</f>
        <v>51.519213583556741</v>
      </c>
      <c r="R29" s="240">
        <f>[1]Entry!BE28</f>
        <v>95.535714285714278</v>
      </c>
      <c r="S29" s="241">
        <f>[1]Entry!BH28</f>
        <v>100</v>
      </c>
      <c r="T29" s="243">
        <f t="shared" si="2"/>
        <v>1279.2336839929078</v>
      </c>
      <c r="U29" s="252"/>
      <c r="Y29" s="227"/>
      <c r="Z29" s="253"/>
      <c r="AA29" s="219"/>
      <c r="AB29" s="219"/>
      <c r="AC29" s="219"/>
      <c r="AD29" s="219"/>
      <c r="AE29" s="219"/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219"/>
      <c r="AS29" s="219"/>
      <c r="AU29" s="219"/>
      <c r="AW29" s="219"/>
      <c r="AX29" s="219"/>
      <c r="AY29" s="219"/>
      <c r="AZ29" s="219"/>
      <c r="BC29" s="219"/>
      <c r="BD29" s="219"/>
      <c r="BF29" s="219"/>
      <c r="CC29" s="219"/>
      <c r="CD29" s="219"/>
      <c r="CG29" s="219"/>
    </row>
    <row r="30" spans="1:85" ht="18" customHeight="1">
      <c r="A30" s="170" t="s">
        <v>303</v>
      </c>
      <c r="B30" s="238">
        <f>[1]Entry!C29</f>
        <v>0</v>
      </c>
      <c r="C30" s="239">
        <f>[1]Entry!H29</f>
        <v>96.341463414634148</v>
      </c>
      <c r="D30" s="239">
        <f>[1]Entry!K29</f>
        <v>91.039971061674805</v>
      </c>
      <c r="E30" s="239">
        <f>[1]Entry!P29</f>
        <v>84.571075910306519</v>
      </c>
      <c r="F30" s="239">
        <f>[1]Entry!U29</f>
        <v>88.705339992316539</v>
      </c>
      <c r="G30" s="239">
        <f>[1]Entry!X29</f>
        <v>85.021994134897355</v>
      </c>
      <c r="H30" s="239">
        <f>[1]Entry!AA29</f>
        <v>78.412660778851276</v>
      </c>
      <c r="I30" s="239">
        <f>[1]Entry!AD29</f>
        <v>53.710865561694291</v>
      </c>
      <c r="J30" s="239">
        <f>[1]Entry!AG29</f>
        <v>60.015916325602539</v>
      </c>
      <c r="K30" s="239">
        <f>[1]Entry!AJ29</f>
        <v>82.677934431798889</v>
      </c>
      <c r="L30" s="239">
        <f>[1]Entry!AM29</f>
        <v>45.352500984639619</v>
      </c>
      <c r="M30" s="239">
        <f>[1]Entry!AP29</f>
        <v>45.559322033898304</v>
      </c>
      <c r="N30" s="239">
        <f>[1]Entry!AU29</f>
        <v>73.427331887201731</v>
      </c>
      <c r="O30" s="239">
        <f>[1]Entry!AW29</f>
        <v>80</v>
      </c>
      <c r="P30" s="239">
        <f>[1]Entry!AY29</f>
        <v>66.666666666666657</v>
      </c>
      <c r="Q30" s="240">
        <f>[1]Entry!BB29</f>
        <v>65.381343918344186</v>
      </c>
      <c r="R30" s="240">
        <f>[1]Entry!BE29</f>
        <v>100</v>
      </c>
      <c r="S30" s="241">
        <f>[1]Entry!BH29</f>
        <v>66.34297223421089</v>
      </c>
      <c r="T30" s="243">
        <f t="shared" si="2"/>
        <v>1263.2273593367379</v>
      </c>
      <c r="U30" s="252"/>
      <c r="Y30" s="227"/>
      <c r="Z30" s="253"/>
      <c r="AA30" s="219"/>
      <c r="AB30" s="219"/>
      <c r="AC30" s="219"/>
      <c r="AD30" s="219"/>
      <c r="AE30" s="219"/>
      <c r="AF30" s="219"/>
      <c r="AG30" s="219"/>
      <c r="AH30" s="219"/>
      <c r="AI30" s="219"/>
      <c r="AJ30" s="219"/>
      <c r="AK30" s="219"/>
      <c r="AL30" s="219"/>
      <c r="AM30" s="219"/>
      <c r="AN30" s="219"/>
      <c r="AO30" s="219"/>
      <c r="AP30" s="219"/>
      <c r="AQ30" s="219"/>
      <c r="AS30" s="219"/>
      <c r="AU30" s="219"/>
      <c r="AW30" s="219"/>
      <c r="AX30" s="219"/>
      <c r="AY30" s="219"/>
      <c r="AZ30" s="219"/>
      <c r="BC30" s="219"/>
      <c r="BD30" s="219"/>
      <c r="BF30" s="219"/>
      <c r="CC30" s="219"/>
      <c r="CD30" s="219"/>
      <c r="CG30" s="219"/>
    </row>
    <row r="31" spans="1:85" ht="18" customHeight="1">
      <c r="A31" s="170" t="s">
        <v>319</v>
      </c>
      <c r="B31" s="238">
        <f>[1]Entry!C30</f>
        <v>0</v>
      </c>
      <c r="C31" s="239">
        <f>[1]Entry!H30</f>
        <v>89.872771173848449</v>
      </c>
      <c r="D31" s="239">
        <f>[1]Entry!K30</f>
        <v>100</v>
      </c>
      <c r="E31" s="239">
        <f>[1]Entry!P30</f>
        <v>67.426603247498775</v>
      </c>
      <c r="F31" s="239">
        <f>[1]Entry!U30</f>
        <v>71.397649969078529</v>
      </c>
      <c r="G31" s="239">
        <f>[1]Entry!X30</f>
        <v>95.890524226889369</v>
      </c>
      <c r="H31" s="239">
        <f>[1]Entry!AA30</f>
        <v>94.411932629174984</v>
      </c>
      <c r="I31" s="239">
        <f>[1]Entry!AD30</f>
        <v>55.362566438876236</v>
      </c>
      <c r="J31" s="239">
        <f>[1]Entry!AG30</f>
        <v>100</v>
      </c>
      <c r="K31" s="239">
        <f>[1]Entry!AJ30</f>
        <v>87.020068832968306</v>
      </c>
      <c r="L31" s="239">
        <f>[1]Entry!AM30</f>
        <v>16.514879885263536</v>
      </c>
      <c r="M31" s="239">
        <f>[1]Entry!AP30</f>
        <v>94.249649368863956</v>
      </c>
      <c r="N31" s="239">
        <f>[1]Entry!AU30</f>
        <v>0</v>
      </c>
      <c r="O31" s="239">
        <f>[1]Entry!AW30</f>
        <v>70</v>
      </c>
      <c r="P31" s="239">
        <f>[1]Entry!AY30</f>
        <v>66.666666666666657</v>
      </c>
      <c r="Q31" s="240">
        <f>[1]Entry!BB30</f>
        <v>28.125381144041956</v>
      </c>
      <c r="R31" s="240">
        <f>[1]Entry!BE30</f>
        <v>73.073170731707322</v>
      </c>
      <c r="S31" s="241">
        <f>[1]Entry!BH30</f>
        <v>60.026033192320192</v>
      </c>
      <c r="T31" s="243">
        <f t="shared" si="2"/>
        <v>1170.0378975071983</v>
      </c>
      <c r="U31" s="252"/>
      <c r="Y31" s="227"/>
      <c r="Z31" s="253"/>
      <c r="AA31" s="219"/>
      <c r="AB31" s="219"/>
      <c r="AC31" s="219"/>
      <c r="AD31" s="219"/>
      <c r="AE31" s="219"/>
      <c r="AF31" s="219"/>
      <c r="AG31" s="219"/>
      <c r="AH31" s="219"/>
      <c r="AI31" s="219"/>
      <c r="AJ31" s="219"/>
      <c r="AK31" s="219"/>
      <c r="AL31" s="219"/>
      <c r="AM31" s="219"/>
      <c r="AN31" s="219"/>
      <c r="AO31" s="219"/>
      <c r="AP31" s="219"/>
      <c r="AQ31" s="219"/>
      <c r="AS31" s="219"/>
      <c r="AU31" s="219"/>
      <c r="AW31" s="219"/>
      <c r="AX31" s="219"/>
      <c r="AY31" s="219"/>
      <c r="AZ31" s="219"/>
      <c r="BC31" s="219"/>
      <c r="BD31" s="219"/>
      <c r="BF31" s="219"/>
      <c r="CC31" s="219"/>
      <c r="CD31" s="219"/>
      <c r="CG31" s="219"/>
    </row>
    <row r="32" spans="1:85" ht="18" customHeight="1">
      <c r="A32" s="170" t="s">
        <v>334</v>
      </c>
      <c r="B32" s="238">
        <f>[1]Entry!C31</f>
        <v>0</v>
      </c>
      <c r="C32" s="239">
        <f>[1]Entry!H31</f>
        <v>63.833646647538025</v>
      </c>
      <c r="D32" s="239">
        <f>[1]Entry!K31</f>
        <v>62.335603715170286</v>
      </c>
      <c r="E32" s="239">
        <f>[1]Entry!P31</f>
        <v>54.471975619451442</v>
      </c>
      <c r="F32" s="239">
        <f>[1]Entry!U31</f>
        <v>82.317290552584652</v>
      </c>
      <c r="G32" s="239">
        <f>[1]Entry!X31</f>
        <v>99.255391989044838</v>
      </c>
      <c r="H32" s="239">
        <f>[1]Entry!AA31</f>
        <v>64.541152363760546</v>
      </c>
      <c r="I32" s="239">
        <f>[1]Entry!AD31</f>
        <v>58.190343176376693</v>
      </c>
      <c r="J32" s="239">
        <f>[1]Entry!AG31</f>
        <v>44.2590651854957</v>
      </c>
      <c r="K32" s="239">
        <f>[1]Entry!AJ31</f>
        <v>54.299260912006687</v>
      </c>
      <c r="L32" s="239">
        <f>[1]Entry!AM31</f>
        <v>0</v>
      </c>
      <c r="M32" s="239">
        <f>[1]Entry!AP31</f>
        <v>77.958236658932719</v>
      </c>
      <c r="N32" s="239">
        <f>[1]Entry!AU31</f>
        <v>58.937899013348805</v>
      </c>
      <c r="O32" s="239">
        <f>[1]Entry!AW31</f>
        <v>15</v>
      </c>
      <c r="P32" s="239">
        <f>[1]Entry!AY31</f>
        <v>0</v>
      </c>
      <c r="Q32" s="240">
        <f>[1]Entry!BB31</f>
        <v>70.304878048780495</v>
      </c>
      <c r="R32" s="240">
        <f>[1]Entry!BE31</f>
        <v>39.636620215205504</v>
      </c>
      <c r="S32" s="241">
        <f>[1]Entry!BH31</f>
        <v>40.644279922439623</v>
      </c>
      <c r="T32" s="243">
        <f t="shared" si="2"/>
        <v>885.98564402013608</v>
      </c>
      <c r="U32" s="252"/>
      <c r="Y32" s="227"/>
      <c r="Z32" s="253"/>
      <c r="AA32" s="219"/>
      <c r="AB32" s="219"/>
      <c r="AC32" s="219"/>
      <c r="AD32" s="219"/>
      <c r="AE32" s="219"/>
      <c r="AF32" s="219"/>
      <c r="AG32" s="219"/>
      <c r="AH32" s="219"/>
      <c r="AI32" s="219"/>
      <c r="AJ32" s="219"/>
      <c r="AK32" s="219"/>
      <c r="AL32" s="219"/>
      <c r="AM32" s="219"/>
      <c r="AN32" s="219"/>
      <c r="AO32" s="219"/>
      <c r="AP32" s="219"/>
      <c r="AQ32" s="219"/>
      <c r="AS32" s="219"/>
      <c r="AU32" s="219"/>
      <c r="AW32" s="219"/>
      <c r="AX32" s="219"/>
      <c r="AY32" s="219"/>
      <c r="AZ32" s="219"/>
      <c r="BC32" s="219"/>
      <c r="BD32" s="219"/>
      <c r="BF32" s="219"/>
      <c r="CC32" s="219"/>
      <c r="CD32" s="219"/>
      <c r="CG32" s="219"/>
    </row>
    <row r="33" spans="1:85" ht="18" customHeight="1">
      <c r="A33" s="170" t="s">
        <v>349</v>
      </c>
      <c r="B33" s="238">
        <f>[1]Entry!C32</f>
        <v>0</v>
      </c>
      <c r="C33" s="239">
        <f>[1]Entry!H32</f>
        <v>93.335583739210108</v>
      </c>
      <c r="D33" s="239">
        <f>[1]Entry!K32</f>
        <v>97.645004849660523</v>
      </c>
      <c r="E33" s="239">
        <f>[1]Entry!P32</f>
        <v>75.018248175182478</v>
      </c>
      <c r="F33" s="239">
        <f>[1]Entry!U32</f>
        <v>99.913457377758547</v>
      </c>
      <c r="G33" s="239">
        <f>[1]Entry!X32</f>
        <v>100</v>
      </c>
      <c r="H33" s="239">
        <f>[1]Entry!AA32</f>
        <v>76.921735085475049</v>
      </c>
      <c r="I33" s="239">
        <f>[1]Entry!AD32</f>
        <v>89.339868279981602</v>
      </c>
      <c r="J33" s="239">
        <f>[1]Entry!AG32</f>
        <v>86.697323041550334</v>
      </c>
      <c r="K33" s="239">
        <f>[1]Entry!AJ32</f>
        <v>87.363697554408787</v>
      </c>
      <c r="L33" s="239">
        <f>[1]Entry!AM32</f>
        <v>18.856955702939494</v>
      </c>
      <c r="M33" s="239">
        <f>[1]Entry!AP32</f>
        <v>74.008810572687224</v>
      </c>
      <c r="N33" s="239">
        <f>[1]Entry!AU32</f>
        <v>98.115942028985501</v>
      </c>
      <c r="O33" s="239">
        <f>[1]Entry!AW32</f>
        <v>20</v>
      </c>
      <c r="P33" s="239">
        <f>[1]Entry!AY32</f>
        <v>66.666666666666657</v>
      </c>
      <c r="Q33" s="240">
        <f>[1]Entry!BB32</f>
        <v>27.776439412189834</v>
      </c>
      <c r="R33" s="240">
        <f>[1]Entry!BE32</f>
        <v>58.15217391304347</v>
      </c>
      <c r="S33" s="241">
        <f>[1]Entry!BH32</f>
        <v>71.374400247639684</v>
      </c>
      <c r="T33" s="243">
        <f t="shared" si="2"/>
        <v>1241.1863066473793</v>
      </c>
      <c r="U33" s="252"/>
      <c r="Y33" s="227"/>
      <c r="Z33" s="253"/>
      <c r="AA33" s="219"/>
      <c r="AB33" s="219"/>
      <c r="AC33" s="219"/>
      <c r="AD33" s="219"/>
      <c r="AE33" s="219"/>
      <c r="AF33" s="219"/>
      <c r="AG33" s="219"/>
      <c r="AH33" s="219"/>
      <c r="AI33" s="219"/>
      <c r="AJ33" s="219"/>
      <c r="AK33" s="219"/>
      <c r="AL33" s="219"/>
      <c r="AM33" s="219"/>
      <c r="AN33" s="219"/>
      <c r="AO33" s="219"/>
      <c r="AP33" s="219"/>
      <c r="AQ33" s="219"/>
      <c r="AS33" s="219"/>
      <c r="AU33" s="219"/>
      <c r="AW33" s="219"/>
      <c r="AX33" s="219"/>
      <c r="AY33" s="219"/>
      <c r="AZ33" s="219"/>
      <c r="BC33" s="219"/>
      <c r="BD33" s="219"/>
      <c r="BF33" s="219"/>
      <c r="CC33" s="219"/>
      <c r="CD33" s="219"/>
      <c r="CG33" s="219"/>
    </row>
    <row r="34" spans="1:85" ht="18" customHeight="1">
      <c r="A34" s="170" t="s">
        <v>365</v>
      </c>
      <c r="B34" s="238">
        <f>[1]Entry!C33</f>
        <v>0</v>
      </c>
      <c r="C34" s="239">
        <f>[1]Entry!H33</f>
        <v>0</v>
      </c>
      <c r="D34" s="239">
        <f>[1]Entry!K33</f>
        <v>84.695113743437886</v>
      </c>
      <c r="E34" s="239">
        <f>[1]Entry!P33</f>
        <v>44.860323003055427</v>
      </c>
      <c r="F34" s="239">
        <f>[1]Entry!U33</f>
        <v>64.732268012335297</v>
      </c>
      <c r="G34" s="239">
        <f>[1]Entry!X33</f>
        <v>79.160409556313994</v>
      </c>
      <c r="H34" s="239">
        <f>[1]Entry!AA33</f>
        <v>50.617945284101772</v>
      </c>
      <c r="I34" s="239">
        <f>[1]Entry!AD33</f>
        <v>43.24905464521391</v>
      </c>
      <c r="J34" s="239">
        <f>[1]Entry!AG33</f>
        <v>83.960238568588466</v>
      </c>
      <c r="K34" s="239">
        <f>[1]Entry!AJ33</f>
        <v>81.490938010129327</v>
      </c>
      <c r="L34" s="239">
        <f>[1]Entry!AM33</f>
        <v>9.8112725258808009</v>
      </c>
      <c r="M34" s="239">
        <f>[1]Entry!AP33</f>
        <v>50.186706497386105</v>
      </c>
      <c r="N34" s="239">
        <f>[1]Entry!AU33</f>
        <v>52.385865359814289</v>
      </c>
      <c r="O34" s="239">
        <f>[1]Entry!AW33</f>
        <v>40</v>
      </c>
      <c r="P34" s="239">
        <f>[1]Entry!AY33</f>
        <v>66.666666666666657</v>
      </c>
      <c r="Q34" s="240">
        <f>[1]Entry!BB33</f>
        <v>78.090077886894676</v>
      </c>
      <c r="R34" s="240">
        <f>[1]Entry!BE33</f>
        <v>30.663209606986896</v>
      </c>
      <c r="S34" s="241">
        <f>[1]Entry!BH33</f>
        <v>35.190201839062915</v>
      </c>
      <c r="T34" s="243">
        <f t="shared" si="2"/>
        <v>895.76029120586838</v>
      </c>
      <c r="U34" s="252"/>
      <c r="Y34" s="227"/>
      <c r="Z34" s="253"/>
      <c r="AA34" s="219"/>
      <c r="AB34" s="219"/>
      <c r="AC34" s="219"/>
      <c r="AD34" s="219"/>
      <c r="AE34" s="219"/>
      <c r="AF34" s="219"/>
      <c r="AG34" s="219"/>
      <c r="AH34" s="219"/>
      <c r="AI34" s="219"/>
      <c r="AJ34" s="219"/>
      <c r="AK34" s="219"/>
      <c r="AL34" s="219"/>
      <c r="AM34" s="219"/>
      <c r="AN34" s="219"/>
      <c r="AO34" s="219"/>
      <c r="AP34" s="219"/>
      <c r="AQ34" s="219"/>
      <c r="AS34" s="219"/>
      <c r="AU34" s="219"/>
      <c r="AW34" s="219"/>
      <c r="AX34" s="219"/>
      <c r="AY34" s="219"/>
      <c r="AZ34" s="219"/>
      <c r="BC34" s="219"/>
      <c r="BD34" s="219"/>
      <c r="BF34" s="219"/>
      <c r="CC34" s="219"/>
      <c r="CD34" s="219"/>
      <c r="CG34" s="219"/>
    </row>
    <row r="35" spans="1:85" ht="18" customHeight="1">
      <c r="A35" s="170" t="s">
        <v>380</v>
      </c>
      <c r="B35" s="238">
        <f>[1]Entry!C34</f>
        <v>0</v>
      </c>
      <c r="C35" s="239">
        <f>[1]Entry!H34</f>
        <v>69.767861004974407</v>
      </c>
      <c r="D35" s="239">
        <f>[1]Entry!K34</f>
        <v>27.966308865035444</v>
      </c>
      <c r="E35" s="239">
        <f>[1]Entry!P34</f>
        <v>48.604871127926216</v>
      </c>
      <c r="F35" s="239">
        <f>[1]Entry!U34</f>
        <v>55.107398568019093</v>
      </c>
      <c r="G35" s="239">
        <f>[1]Entry!X34</f>
        <v>66.626450649201416</v>
      </c>
      <c r="H35" s="239">
        <f>[1]Entry!AA34</f>
        <v>58.439722578080136</v>
      </c>
      <c r="I35" s="239">
        <f>[1]Entry!AD34</f>
        <v>37.717426446815388</v>
      </c>
      <c r="J35" s="239">
        <f>[1]Entry!AG34</f>
        <v>71.832902435705535</v>
      </c>
      <c r="K35" s="239">
        <f>[1]Entry!AJ34</f>
        <v>62.984050985086213</v>
      </c>
      <c r="L35" s="239">
        <f>[1]Entry!AM34</f>
        <v>13.683897801544861</v>
      </c>
      <c r="M35" s="239">
        <f>[1]Entry!AP34</f>
        <v>68.362156663275684</v>
      </c>
      <c r="N35" s="239">
        <f>[1]Entry!AU34</f>
        <v>79.243074522044481</v>
      </c>
      <c r="O35" s="239">
        <f>[1]Entry!AW34</f>
        <v>80</v>
      </c>
      <c r="P35" s="239">
        <f>[1]Entry!AY34</f>
        <v>33.333333333333329</v>
      </c>
      <c r="Q35" s="240">
        <f>[1]Entry!BB34</f>
        <v>40.843074743181013</v>
      </c>
      <c r="R35" s="240">
        <f>[1]Entry!BE34</f>
        <v>43.037732235203983</v>
      </c>
      <c r="S35" s="241">
        <f>[1]Entry!BH34</f>
        <v>39.155168753980043</v>
      </c>
      <c r="T35" s="243">
        <f t="shared" si="2"/>
        <v>896.70543071340728</v>
      </c>
      <c r="U35" s="252"/>
      <c r="Z35" s="219"/>
      <c r="AA35" s="219"/>
      <c r="AB35" s="221"/>
      <c r="AC35" s="221"/>
      <c r="AD35" s="221"/>
      <c r="AE35" s="219"/>
      <c r="AF35" s="219"/>
      <c r="AG35" s="219"/>
      <c r="AH35" s="219"/>
      <c r="AI35" s="219"/>
      <c r="AJ35" s="219"/>
      <c r="AK35" s="219"/>
      <c r="AL35" s="219"/>
      <c r="AM35" s="219"/>
      <c r="AN35" s="219"/>
      <c r="AO35" s="219"/>
      <c r="AP35" s="219"/>
      <c r="AQ35" s="219"/>
      <c r="AS35" s="219"/>
      <c r="AU35" s="219"/>
      <c r="AW35" s="219"/>
      <c r="AX35" s="219"/>
      <c r="AY35" s="219"/>
      <c r="AZ35" s="219"/>
      <c r="BC35" s="219"/>
      <c r="BD35" s="219"/>
      <c r="BF35" s="219"/>
      <c r="CC35" s="219"/>
      <c r="CD35" s="219"/>
      <c r="CG35" s="219"/>
    </row>
    <row r="36" spans="1:85" ht="18" customHeight="1">
      <c r="A36" s="170" t="s">
        <v>396</v>
      </c>
      <c r="B36" s="238">
        <f>[1]Entry!C35</f>
        <v>0</v>
      </c>
      <c r="C36" s="239">
        <f>[1]Entry!H35</f>
        <v>52.029569892473127</v>
      </c>
      <c r="D36" s="239">
        <f>[1]Entry!K35</f>
        <v>77.688603531300174</v>
      </c>
      <c r="E36" s="239">
        <f>[1]Entry!P35</f>
        <v>34.238360956108934</v>
      </c>
      <c r="F36" s="239">
        <f>[1]Entry!U35</f>
        <v>38.133773740710154</v>
      </c>
      <c r="G36" s="239">
        <f>[1]Entry!X35</f>
        <v>64.167542743318762</v>
      </c>
      <c r="H36" s="239">
        <f>[1]Entry!AA35</f>
        <v>49.448659963368598</v>
      </c>
      <c r="I36" s="239">
        <f>[1]Entry!AD35</f>
        <v>55.069864048338367</v>
      </c>
      <c r="J36" s="239">
        <f>[1]Entry!AG35</f>
        <v>0</v>
      </c>
      <c r="K36" s="239">
        <f>[1]Entry!AJ35</f>
        <v>41.358286952457831</v>
      </c>
      <c r="L36" s="239">
        <f>[1]Entry!AM35</f>
        <v>8.0909218662169771</v>
      </c>
      <c r="M36" s="239">
        <f>[1]Entry!AP35</f>
        <v>44.710578842315371</v>
      </c>
      <c r="N36" s="239">
        <f>[1]Entry!AU35</f>
        <v>63.50844277673545</v>
      </c>
      <c r="O36" s="239">
        <f>[1]Entry!AW35</f>
        <v>5</v>
      </c>
      <c r="P36" s="239">
        <f>[1]Entry!AY35</f>
        <v>33.333333333333329</v>
      </c>
      <c r="Q36" s="240">
        <f>[1]Entry!BB35</f>
        <v>25.472219153871645</v>
      </c>
      <c r="R36" s="240">
        <f>[1]Entry!BE35</f>
        <v>33.876074174581639</v>
      </c>
      <c r="S36" s="241">
        <f>[1]Entry!BH35</f>
        <v>33.203729704431723</v>
      </c>
      <c r="T36" s="243">
        <f t="shared" si="2"/>
        <v>659.32996167956208</v>
      </c>
      <c r="U36" s="252"/>
      <c r="Z36" s="219"/>
      <c r="AA36" s="219"/>
      <c r="AB36" s="253"/>
      <c r="AC36" s="227"/>
      <c r="AD36" s="221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S36" s="219"/>
      <c r="AU36" s="219"/>
      <c r="AW36" s="219"/>
      <c r="AX36" s="219"/>
      <c r="AY36" s="219"/>
      <c r="AZ36" s="219"/>
      <c r="BC36" s="219"/>
      <c r="BD36" s="219"/>
      <c r="BF36" s="219"/>
      <c r="CC36" s="219"/>
      <c r="CD36" s="219"/>
      <c r="CG36" s="219"/>
    </row>
    <row r="37" spans="1:85" ht="18" customHeight="1">
      <c r="A37" s="170" t="s">
        <v>411</v>
      </c>
      <c r="B37" s="238">
        <f>[1]Entry!C36</f>
        <v>0</v>
      </c>
      <c r="C37" s="239">
        <f>[1]Entry!H36</f>
        <v>83.889563106796118</v>
      </c>
      <c r="D37" s="239">
        <f>[1]Entry!K36</f>
        <v>56.407727822851761</v>
      </c>
      <c r="E37" s="239">
        <f>[1]Entry!P36</f>
        <v>71.495652173913044</v>
      </c>
      <c r="F37" s="239">
        <f>[1]Entry!U36</f>
        <v>69.863842662632379</v>
      </c>
      <c r="G37" s="239">
        <f>[1]Entry!X36</f>
        <v>81.069556099265981</v>
      </c>
      <c r="H37" s="239">
        <f>[1]Entry!AA36</f>
        <v>75.706764335584282</v>
      </c>
      <c r="I37" s="239">
        <f>[1]Entry!AD36</f>
        <v>60.433070866141726</v>
      </c>
      <c r="J37" s="239">
        <f>[1]Entry!AG36</f>
        <v>99.735499716606839</v>
      </c>
      <c r="K37" s="239">
        <f>[1]Entry!AJ36</f>
        <v>68.187867750070055</v>
      </c>
      <c r="L37" s="239">
        <f>[1]Entry!AM36</f>
        <v>22.876725936227277</v>
      </c>
      <c r="M37" s="239">
        <f>[1]Entry!AP36</f>
        <v>74.50110864745011</v>
      </c>
      <c r="N37" s="239">
        <f>[1]Entry!AU36</f>
        <v>67.722574191397129</v>
      </c>
      <c r="O37" s="239">
        <f>[1]Entry!AW36</f>
        <v>60</v>
      </c>
      <c r="P37" s="239">
        <f>[1]Entry!AY36</f>
        <v>66.666666666666657</v>
      </c>
      <c r="Q37" s="240">
        <f>[1]Entry!BB36</f>
        <v>25.883937591199906</v>
      </c>
      <c r="R37" s="240">
        <f>[1]Entry!BE36</f>
        <v>76.272912423625243</v>
      </c>
      <c r="S37" s="241">
        <f>[1]Entry!BH36</f>
        <v>82.025969405905357</v>
      </c>
      <c r="T37" s="243">
        <f t="shared" si="2"/>
        <v>1142.7394393963341</v>
      </c>
      <c r="U37" s="252"/>
      <c r="Z37" s="219"/>
      <c r="AA37" s="219"/>
      <c r="AB37" s="253"/>
      <c r="AC37" s="227"/>
      <c r="AD37" s="221"/>
      <c r="AE37" s="219"/>
      <c r="AF37" s="219"/>
      <c r="AG37" s="219"/>
      <c r="AH37" s="219"/>
      <c r="AI37" s="219"/>
      <c r="AJ37" s="219"/>
      <c r="AK37" s="219"/>
      <c r="AL37" s="219"/>
      <c r="AM37" s="219"/>
      <c r="AN37" s="219"/>
      <c r="AO37" s="219"/>
      <c r="AP37" s="219"/>
      <c r="AQ37" s="219"/>
      <c r="AS37" s="219"/>
      <c r="AU37" s="219"/>
      <c r="AW37" s="219"/>
      <c r="AX37" s="219"/>
      <c r="AY37" s="219"/>
      <c r="AZ37" s="219"/>
      <c r="BC37" s="219"/>
      <c r="BD37" s="219"/>
      <c r="BF37" s="219"/>
      <c r="CC37" s="219"/>
      <c r="CD37" s="219"/>
      <c r="CG37" s="219"/>
    </row>
    <row r="38" spans="1:85" ht="18" customHeight="1">
      <c r="A38" s="178" t="s">
        <v>427</v>
      </c>
      <c r="B38" s="238">
        <f>[1]Entry!C37</f>
        <v>0</v>
      </c>
      <c r="C38" s="239">
        <f>[1]Entry!H37</f>
        <v>72.593953941939844</v>
      </c>
      <c r="D38" s="239">
        <f>[1]Entry!K37</f>
        <v>66.702003604367647</v>
      </c>
      <c r="E38" s="239">
        <f>[1]Entry!P37</f>
        <v>49.559975889089813</v>
      </c>
      <c r="F38" s="239">
        <f>[1]Entry!U37</f>
        <v>63.749309773605745</v>
      </c>
      <c r="G38" s="239">
        <f>[1]Entry!X37</f>
        <v>82.54680048402021</v>
      </c>
      <c r="H38" s="239">
        <f>[1]Entry!AA37</f>
        <v>69.560416447575975</v>
      </c>
      <c r="I38" s="239">
        <f>[1]Entry!AD37</f>
        <v>59.206252537555812</v>
      </c>
      <c r="J38" s="239">
        <f>[1]Entry!AG37</f>
        <v>44.10929144385026</v>
      </c>
      <c r="K38" s="239">
        <f>[1]Entry!AJ37</f>
        <v>72.147489345932911</v>
      </c>
      <c r="L38" s="239">
        <f>[1]Entry!AM37</f>
        <v>5.8705072648483307</v>
      </c>
      <c r="M38" s="239">
        <f>[1]Entry!AP37</f>
        <v>45.222072678331088</v>
      </c>
      <c r="N38" s="239">
        <f>[1]Entry!AU37</f>
        <v>35.75074810772751</v>
      </c>
      <c r="O38" s="239">
        <f>[1]Entry!AW37</f>
        <v>65</v>
      </c>
      <c r="P38" s="239">
        <f>[1]Entry!AY37</f>
        <v>33.333333333333329</v>
      </c>
      <c r="Q38" s="240">
        <f>[1]Entry!BB37</f>
        <v>31.301751051988596</v>
      </c>
      <c r="R38" s="240">
        <f>[1]Entry!BE37</f>
        <v>63.926031294452343</v>
      </c>
      <c r="S38" s="241">
        <f>[1]Entry!BH37</f>
        <v>47.392220338112111</v>
      </c>
      <c r="T38" s="243">
        <f t="shared" si="2"/>
        <v>907.97215753673163</v>
      </c>
      <c r="U38" s="252"/>
      <c r="Z38" s="219"/>
      <c r="AA38" s="219"/>
      <c r="AB38" s="253"/>
      <c r="AC38" s="227"/>
      <c r="AD38" s="221"/>
      <c r="AE38" s="219"/>
      <c r="AF38" s="219"/>
      <c r="AG38" s="219"/>
      <c r="AH38" s="219"/>
      <c r="AI38" s="219"/>
      <c r="AJ38" s="219"/>
      <c r="AK38" s="219"/>
      <c r="AL38" s="219"/>
      <c r="AM38" s="219"/>
      <c r="AN38" s="219"/>
      <c r="AO38" s="219"/>
      <c r="AP38" s="219"/>
      <c r="AQ38" s="219"/>
      <c r="AS38" s="219"/>
      <c r="AU38" s="219"/>
      <c r="AW38" s="219"/>
      <c r="AX38" s="219"/>
      <c r="AY38" s="219"/>
      <c r="AZ38" s="219"/>
      <c r="BC38" s="219"/>
      <c r="BD38" s="219"/>
      <c r="BF38" s="219"/>
      <c r="CC38" s="219"/>
      <c r="CD38" s="219"/>
      <c r="CG38" s="219"/>
    </row>
    <row r="39" spans="1:85" ht="18" customHeight="1" thickBot="1">
      <c r="A39" s="179"/>
      <c r="B39" s="238">
        <f>[1]Entry!C38</f>
        <v>0</v>
      </c>
      <c r="C39" s="239">
        <f>[1]Entry!H38</f>
        <v>0</v>
      </c>
      <c r="D39" s="239">
        <f>[1]Entry!K38</f>
        <v>0</v>
      </c>
      <c r="E39" s="239">
        <f>[1]Entry!P38</f>
        <v>0</v>
      </c>
      <c r="F39" s="239">
        <f>[1]Entry!U38</f>
        <v>0</v>
      </c>
      <c r="G39" s="239">
        <f>[1]Entry!X38</f>
        <v>0</v>
      </c>
      <c r="H39" s="239">
        <f>[1]Entry!AA38</f>
        <v>0</v>
      </c>
      <c r="I39" s="239">
        <f>[1]Entry!AD38</f>
        <v>0</v>
      </c>
      <c r="J39" s="239">
        <f>[1]Entry!AG38</f>
        <v>0</v>
      </c>
      <c r="K39" s="239">
        <f>[1]Entry!AJ38</f>
        <v>0</v>
      </c>
      <c r="L39" s="239">
        <f>[1]Entry!AM38</f>
        <v>0</v>
      </c>
      <c r="M39" s="239">
        <f>[1]Entry!AP38</f>
        <v>0</v>
      </c>
      <c r="N39" s="239">
        <f>[1]Entry!AU38</f>
        <v>0</v>
      </c>
      <c r="O39" s="239">
        <f>[1]Entry!AW38</f>
        <v>0</v>
      </c>
      <c r="P39" s="239">
        <f>[1]Entry!AY38</f>
        <v>0</v>
      </c>
      <c r="Q39" s="240">
        <f>[1]Entry!BB38</f>
        <v>0</v>
      </c>
      <c r="R39" s="240">
        <f>[1]Entry!BE38</f>
        <v>0</v>
      </c>
      <c r="S39" s="241">
        <f>[1]Entry!BH38</f>
        <v>0</v>
      </c>
      <c r="T39" s="244">
        <f>SUM(C39:S39)</f>
        <v>0</v>
      </c>
      <c r="U39" s="83"/>
      <c r="V39" s="83"/>
      <c r="Z39" s="219"/>
      <c r="AA39" s="219"/>
      <c r="AB39" s="253"/>
      <c r="AC39" s="221"/>
      <c r="AD39" s="221"/>
      <c r="AE39" s="219"/>
      <c r="AF39" s="219"/>
      <c r="AG39" s="219"/>
      <c r="AH39" s="219"/>
      <c r="AI39" s="219"/>
      <c r="AJ39" s="219"/>
      <c r="AK39" s="219"/>
      <c r="AL39" s="219"/>
      <c r="AM39" s="219"/>
      <c r="AN39" s="219"/>
      <c r="AO39" s="219"/>
      <c r="AP39" s="219"/>
      <c r="AQ39" s="219"/>
      <c r="AS39" s="219"/>
      <c r="AU39" s="219"/>
      <c r="AW39" s="219"/>
      <c r="AX39" s="219"/>
      <c r="AY39" s="219"/>
      <c r="AZ39" s="219"/>
      <c r="BC39" s="219"/>
      <c r="BD39" s="219"/>
      <c r="BF39" s="219"/>
      <c r="CC39" s="219"/>
      <c r="CD39" s="219"/>
      <c r="CG39" s="219"/>
    </row>
    <row r="40" spans="1:85" ht="18" customHeight="1">
      <c r="A40" s="245"/>
      <c r="B40" s="246"/>
      <c r="C40" s="247"/>
      <c r="D40" s="247"/>
      <c r="E40" s="247"/>
      <c r="F40" s="247"/>
      <c r="G40" s="247"/>
      <c r="H40" s="247"/>
      <c r="I40" s="247"/>
      <c r="J40" s="247"/>
      <c r="K40" s="247"/>
      <c r="L40" s="247"/>
      <c r="M40" s="247"/>
      <c r="N40" s="247"/>
      <c r="O40" s="247"/>
      <c r="P40" s="247"/>
      <c r="Q40" s="248"/>
      <c r="R40" s="248"/>
      <c r="S40" s="249"/>
      <c r="T40" s="250"/>
      <c r="U40" s="237"/>
      <c r="V40" s="237"/>
      <c r="AB40" s="253"/>
      <c r="AC40" s="221"/>
      <c r="AD40" s="227"/>
    </row>
    <row r="41" spans="1:85" ht="33" customHeight="1" thickBot="1">
      <c r="A41" s="224" t="s">
        <v>442</v>
      </c>
      <c r="B41" s="225"/>
      <c r="C41" s="226"/>
      <c r="D41" s="226"/>
      <c r="E41" s="226"/>
      <c r="F41" s="227"/>
      <c r="G41" s="227"/>
      <c r="H41" s="227"/>
      <c r="I41" s="227"/>
      <c r="J41" s="226"/>
      <c r="K41" s="227"/>
      <c r="L41" s="227"/>
      <c r="M41" s="227"/>
      <c r="N41" s="227"/>
      <c r="O41" s="227"/>
      <c r="P41" s="227"/>
      <c r="Q41" s="228"/>
      <c r="R41" s="228"/>
      <c r="S41" s="222"/>
      <c r="T41" s="223"/>
      <c r="U41" s="237"/>
      <c r="V41" s="237"/>
      <c r="AB41" s="253"/>
      <c r="AC41" s="221"/>
      <c r="AD41" s="227"/>
    </row>
    <row r="42" spans="1:85" ht="18" customHeight="1" thickBot="1">
      <c r="A42" s="229" t="s">
        <v>21</v>
      </c>
      <c r="B42" s="230" t="s">
        <v>22</v>
      </c>
      <c r="C42" s="231" t="str">
        <f t="shared" ref="C42:T42" si="3">C18</f>
        <v>Canoe Relay (Team</v>
      </c>
      <c r="D42" s="231" t="str">
        <f t="shared" si="3"/>
        <v>Packboard Relay (Team)</v>
      </c>
      <c r="E42" s="231" t="str">
        <f t="shared" si="3"/>
        <v>Bow Saw (Team)</v>
      </c>
      <c r="F42" s="231" t="str">
        <f t="shared" si="3"/>
        <v>Cross Cut (Team)</v>
      </c>
      <c r="G42" s="231" t="str">
        <f t="shared" si="3"/>
        <v>Log Roll (Team)</v>
      </c>
      <c r="H42" s="231" t="str">
        <f t="shared" si="3"/>
        <v>Pulp Toss (Team)</v>
      </c>
      <c r="I42" s="231" t="str">
        <f t="shared" si="3"/>
        <v>Decking (Double)</v>
      </c>
      <c r="J42" s="231" t="str">
        <f t="shared" si="3"/>
        <v>Splitting (Triple)</v>
      </c>
      <c r="K42" s="231" t="str">
        <f t="shared" si="3"/>
        <v>Fire Build (Double)</v>
      </c>
      <c r="L42" s="231" t="str">
        <f t="shared" si="3"/>
        <v>Birling (Single)</v>
      </c>
      <c r="M42" s="231" t="str">
        <f t="shared" si="3"/>
        <v>Pole Climb (Single)</v>
      </c>
      <c r="N42" s="231" t="str">
        <f t="shared" si="3"/>
        <v>Single Buck</v>
      </c>
      <c r="O42" s="231" t="str">
        <f t="shared" si="3"/>
        <v>Axe Throw (Single)</v>
      </c>
      <c r="P42" s="231" t="str">
        <f t="shared" si="3"/>
        <v>Fly Fishing (Single)</v>
      </c>
      <c r="Q42" s="231" t="str">
        <f t="shared" si="3"/>
        <v>Obstacle (Single)</v>
      </c>
      <c r="R42" s="231" t="str">
        <f t="shared" si="3"/>
        <v>V-Chop (Double)</v>
      </c>
      <c r="S42" s="231" t="str">
        <f t="shared" si="3"/>
        <v>H-Chop (Triple)</v>
      </c>
      <c r="T42" s="231" t="str">
        <f t="shared" si="3"/>
        <v>TOTAL</v>
      </c>
      <c r="U42" s="237"/>
      <c r="V42" s="237"/>
      <c r="AB42" s="253"/>
      <c r="AC42" s="221"/>
      <c r="AD42" s="227"/>
    </row>
    <row r="43" spans="1:85" ht="18" customHeight="1" thickBot="1">
      <c r="A43" s="234"/>
      <c r="B43" s="235"/>
      <c r="C43" s="231"/>
      <c r="D43" s="231"/>
      <c r="E43" s="231"/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7"/>
      <c r="V43" s="237"/>
      <c r="AB43" s="253"/>
      <c r="AC43" s="227"/>
      <c r="AD43" s="227"/>
    </row>
    <row r="44" spans="1:85" ht="18" customHeight="1">
      <c r="A44" s="55" t="s">
        <v>45</v>
      </c>
      <c r="B44" s="238">
        <f>[1]Entry!C43</f>
        <v>0</v>
      </c>
      <c r="C44" s="239">
        <f>[1]Entry!H43</f>
        <v>0</v>
      </c>
      <c r="D44" s="239">
        <f>[1]Entry!K43</f>
        <v>48.215648706325837</v>
      </c>
      <c r="E44" s="239">
        <f>[1]Entry!P43</f>
        <v>53.565473900218031</v>
      </c>
      <c r="F44" s="239">
        <f>[1]Entry!U43</f>
        <v>60.243266724587329</v>
      </c>
      <c r="G44" s="239">
        <f>[1]Entry!X43</f>
        <v>56.632907943140019</v>
      </c>
      <c r="H44" s="239">
        <f>[1]Entry!AA43</f>
        <v>65.06390328151987</v>
      </c>
      <c r="I44" s="239">
        <f>[1]Entry!AD43</f>
        <v>49.313597668532864</v>
      </c>
      <c r="J44" s="239">
        <f>[1]Entry!AG43</f>
        <v>45.19845274133872</v>
      </c>
      <c r="K44" s="239">
        <f>[1]Entry!AJ43</f>
        <v>68.314275175212103</v>
      </c>
      <c r="L44" s="239">
        <f>[1]Entry!AM43</f>
        <v>41.415684921378222</v>
      </c>
      <c r="M44" s="239">
        <f>[1]Entry!AP43</f>
        <v>24.281562802712301</v>
      </c>
      <c r="N44" s="239">
        <f>[1]Entry!AU43</f>
        <v>34.791502753737213</v>
      </c>
      <c r="O44" s="239">
        <f>[1]Entry!AW43</f>
        <v>100</v>
      </c>
      <c r="P44" s="239">
        <f>[1]Entry!AY43</f>
        <v>50</v>
      </c>
      <c r="Q44" s="240">
        <f>[1]Entry!BB43</f>
        <v>55.873221216041394</v>
      </c>
      <c r="R44" s="240">
        <f>[1]Entry!BE43</f>
        <v>23.655651749786607</v>
      </c>
      <c r="S44" s="241">
        <f>[1]Entry!BH43</f>
        <v>30.998730882574378</v>
      </c>
      <c r="T44" s="242">
        <f>SUM(C44:S44)</f>
        <v>807.56388046710481</v>
      </c>
      <c r="U44" s="237"/>
      <c r="V44" s="237"/>
      <c r="AB44" s="227"/>
      <c r="AC44" s="227"/>
      <c r="AD44" s="227"/>
    </row>
    <row r="45" spans="1:85" ht="18" customHeight="1">
      <c r="A45" s="84" t="s">
        <v>457</v>
      </c>
      <c r="B45" s="238">
        <f>[1]Entry!C44</f>
        <v>0</v>
      </c>
      <c r="C45" s="239">
        <f>[1]Entry!H44</f>
        <v>0</v>
      </c>
      <c r="D45" s="239">
        <f>[1]Entry!K44</f>
        <v>88.205288954747502</v>
      </c>
      <c r="E45" s="239">
        <f>[1]Entry!P44</f>
        <v>72.4018375660917</v>
      </c>
      <c r="F45" s="239">
        <f>[1]Entry!U44</f>
        <v>43.467903711133395</v>
      </c>
      <c r="G45" s="239">
        <f>[1]Entry!X44</f>
        <v>66.407498136116743</v>
      </c>
      <c r="H45" s="239">
        <f>[1]Entry!AA44</f>
        <v>48.832717609696033</v>
      </c>
      <c r="I45" s="239">
        <f>[1]Entry!AD44</f>
        <v>36.385242191036667</v>
      </c>
      <c r="J45" s="239">
        <f>[1]Entry!AG44</f>
        <v>68.141480730223122</v>
      </c>
      <c r="K45" s="239">
        <f>[1]Entry!AJ44</f>
        <v>0</v>
      </c>
      <c r="L45" s="239">
        <f>[1]Entry!AM44</f>
        <v>0</v>
      </c>
      <c r="M45" s="239">
        <f>[1]Entry!AP44</f>
        <v>25.984796129923975</v>
      </c>
      <c r="N45" s="239">
        <f>[1]Entry!AU44</f>
        <v>39.744742045658811</v>
      </c>
      <c r="O45" s="239">
        <f>[1]Entry!AW44</f>
        <v>100</v>
      </c>
      <c r="P45" s="239">
        <f>[1]Entry!AY44</f>
        <v>50</v>
      </c>
      <c r="Q45" s="240">
        <f>[1]Entry!BB44</f>
        <v>77.401433691756267</v>
      </c>
      <c r="R45" s="240">
        <f>[1]Entry!BE44</f>
        <v>12.019826517967781</v>
      </c>
      <c r="S45" s="241">
        <f>[1]Entry!BH44</f>
        <v>0</v>
      </c>
      <c r="T45" s="243">
        <f t="shared" ref="T45:T56" si="4">SUM(C45:S45)</f>
        <v>728.992767284352</v>
      </c>
      <c r="U45" s="237"/>
      <c r="V45" s="237"/>
    </row>
    <row r="46" spans="1:85" ht="18" customHeight="1">
      <c r="A46" s="84" t="s">
        <v>239</v>
      </c>
      <c r="B46" s="238">
        <f>[1]Entry!C45</f>
        <v>0</v>
      </c>
      <c r="C46" s="239">
        <f>[1]Entry!H45</f>
        <v>65.820930505097849</v>
      </c>
      <c r="D46" s="239">
        <f>[1]Entry!K45</f>
        <v>96.435803969218298</v>
      </c>
      <c r="E46" s="239">
        <f>[1]Entry!P45</f>
        <v>62.738470782634828</v>
      </c>
      <c r="F46" s="239">
        <f>[1]Entry!U45</f>
        <v>46.245164732559694</v>
      </c>
      <c r="G46" s="239">
        <f>[1]Entry!X45</f>
        <v>80.151690448643791</v>
      </c>
      <c r="H46" s="239">
        <f>[1]Entry!AA45</f>
        <v>75.046814614128053</v>
      </c>
      <c r="I46" s="239">
        <f>[1]Entry!AD45</f>
        <v>100</v>
      </c>
      <c r="J46" s="239">
        <f>[1]Entry!AG45</f>
        <v>33.400998405037598</v>
      </c>
      <c r="K46" s="239">
        <f>[1]Entry!AJ45</f>
        <v>0</v>
      </c>
      <c r="L46" s="239">
        <f>[1]Entry!AM45</f>
        <v>0</v>
      </c>
      <c r="M46" s="239">
        <f>[1]Entry!AP45</f>
        <v>88.994082840236686</v>
      </c>
      <c r="N46" s="239">
        <f>[1]Entry!AU45</f>
        <v>34.638884537051538</v>
      </c>
      <c r="O46" s="239">
        <f>[1]Entry!AW45</f>
        <v>44.444444444444443</v>
      </c>
      <c r="P46" s="239">
        <f>[1]Entry!AY45</f>
        <v>50</v>
      </c>
      <c r="Q46" s="240">
        <f>[1]Entry!BB45</f>
        <v>78.541553009638108</v>
      </c>
      <c r="R46" s="240">
        <f>[1]Entry!BE45</f>
        <v>13.75252543153865</v>
      </c>
      <c r="S46" s="241">
        <f>[1]Entry!BH45</f>
        <v>0</v>
      </c>
      <c r="T46" s="243">
        <f t="shared" si="4"/>
        <v>870.21136372022954</v>
      </c>
    </row>
    <row r="47" spans="1:85" ht="18" customHeight="1">
      <c r="A47" s="84" t="s">
        <v>61</v>
      </c>
      <c r="B47" s="238">
        <f>[1]Entry!C46</f>
        <v>0</v>
      </c>
      <c r="C47" s="239">
        <f>[1]Entry!H46</f>
        <v>76.885694729637237</v>
      </c>
      <c r="D47" s="239">
        <f>[1]Entry!K46</f>
        <v>79.886956072884942</v>
      </c>
      <c r="E47" s="239">
        <f>[1]Entry!P46</f>
        <v>100</v>
      </c>
      <c r="F47" s="239">
        <f>[1]Entry!U46</f>
        <v>49.656258951589813</v>
      </c>
      <c r="G47" s="239">
        <f>[1]Entry!X46</f>
        <v>56.568680820177832</v>
      </c>
      <c r="H47" s="239">
        <f>[1]Entry!AA46</f>
        <v>66.720980482448383</v>
      </c>
      <c r="I47" s="239">
        <f>[1]Entry!AD46</f>
        <v>35.75996885601468</v>
      </c>
      <c r="J47" s="239">
        <f>[1]Entry!AG46</f>
        <v>80.148118693772048</v>
      </c>
      <c r="K47" s="239">
        <f>[1]Entry!AJ46</f>
        <v>100</v>
      </c>
      <c r="L47" s="239">
        <f>[1]Entry!AM46</f>
        <v>74.462711038241665</v>
      </c>
      <c r="M47" s="239">
        <f>[1]Entry!AP46</f>
        <v>88.783943329397857</v>
      </c>
      <c r="N47" s="239">
        <f>[1]Entry!AU46</f>
        <v>54.52527743526511</v>
      </c>
      <c r="O47" s="239">
        <f>[1]Entry!AW46</f>
        <v>77.777777777777786</v>
      </c>
      <c r="P47" s="239">
        <f>[1]Entry!AY46</f>
        <v>50</v>
      </c>
      <c r="Q47" s="240">
        <f>[1]Entry!BB46</f>
        <v>66.651234567901227</v>
      </c>
      <c r="R47" s="240">
        <f>[1]Entry!BE46</f>
        <v>21.384479717813047</v>
      </c>
      <c r="S47" s="241">
        <f>[1]Entry!BH46</f>
        <v>27.468359255870695</v>
      </c>
      <c r="T47" s="243">
        <f t="shared" si="4"/>
        <v>1106.6804417287922</v>
      </c>
    </row>
    <row r="48" spans="1:85" ht="18" customHeight="1">
      <c r="A48" s="84" t="s">
        <v>496</v>
      </c>
      <c r="B48" s="238">
        <f>[1]Entry!C47</f>
        <v>0</v>
      </c>
      <c r="C48" s="239">
        <f>[1]Entry!H47</f>
        <v>72.041045374378697</v>
      </c>
      <c r="D48" s="239">
        <f>[1]Entry!K47</f>
        <v>100</v>
      </c>
      <c r="E48" s="239">
        <f>[1]Entry!P47</f>
        <v>88.748406289842748</v>
      </c>
      <c r="F48" s="239">
        <f>[1]Entry!U47</f>
        <v>100</v>
      </c>
      <c r="G48" s="239">
        <f>[1]Entry!X47</f>
        <v>77.714072042876722</v>
      </c>
      <c r="H48" s="239">
        <f>[1]Entry!AA47</f>
        <v>86.564489073737917</v>
      </c>
      <c r="I48" s="239">
        <f>[1]Entry!AD47</f>
        <v>47.450372666223892</v>
      </c>
      <c r="J48" s="239">
        <f>[1]Entry!AG47</f>
        <v>100</v>
      </c>
      <c r="K48" s="239">
        <f>[1]Entry!AJ47</f>
        <v>95.264222763279733</v>
      </c>
      <c r="L48" s="239">
        <f>[1]Entry!AM47</f>
        <v>100</v>
      </c>
      <c r="M48" s="239">
        <f>[1]Entry!AP47</f>
        <v>100</v>
      </c>
      <c r="N48" s="239">
        <f>[1]Entry!AU47</f>
        <v>59.708344585471231</v>
      </c>
      <c r="O48" s="239">
        <f>[1]Entry!AW47</f>
        <v>22.222222222222221</v>
      </c>
      <c r="P48" s="239">
        <f>[1]Entry!AY47</f>
        <v>50</v>
      </c>
      <c r="Q48" s="240">
        <f>[1]Entry!BB47</f>
        <v>73.955479452054789</v>
      </c>
      <c r="R48" s="240">
        <f>[1]Entry!BE47</f>
        <v>69.608898457122351</v>
      </c>
      <c r="S48" s="241">
        <f>[1]Entry!BH47</f>
        <v>64.04319616034131</v>
      </c>
      <c r="T48" s="243">
        <f t="shared" si="4"/>
        <v>1307.3207490875516</v>
      </c>
    </row>
    <row r="49" spans="1:20" ht="18" customHeight="1">
      <c r="A49" s="84" t="s">
        <v>108</v>
      </c>
      <c r="B49" s="238">
        <f>[1]Entry!C48</f>
        <v>0</v>
      </c>
      <c r="C49" s="239">
        <f>[1]Entry!H48</f>
        <v>100</v>
      </c>
      <c r="D49" s="239">
        <f>[1]Entry!K48</f>
        <v>92.690303647361787</v>
      </c>
      <c r="E49" s="239">
        <f>[1]Entry!P48</f>
        <v>86.928920803413462</v>
      </c>
      <c r="F49" s="239">
        <f>[1]Entry!U48</f>
        <v>90.333507034914021</v>
      </c>
      <c r="G49" s="239">
        <f>[1]Entry!X48</f>
        <v>100</v>
      </c>
      <c r="H49" s="239">
        <f>[1]Entry!AA48</f>
        <v>100</v>
      </c>
      <c r="I49" s="239">
        <f>[1]Entry!AD48</f>
        <v>51.137267377127401</v>
      </c>
      <c r="J49" s="239">
        <f>[1]Entry!AG48</f>
        <v>40.745420088439673</v>
      </c>
      <c r="K49" s="239">
        <f>[1]Entry!AJ48</f>
        <v>83.97061935132848</v>
      </c>
      <c r="L49" s="239">
        <f>[1]Entry!AM48</f>
        <v>92.421075789242096</v>
      </c>
      <c r="M49" s="239">
        <f>[1]Entry!AP48</f>
        <v>34.993020009306655</v>
      </c>
      <c r="N49" s="239">
        <f>[1]Entry!AU48</f>
        <v>84.615384615384599</v>
      </c>
      <c r="O49" s="239">
        <f>[1]Entry!AW48</f>
        <v>100</v>
      </c>
      <c r="P49" s="239">
        <f>[1]Entry!AY48</f>
        <v>100</v>
      </c>
      <c r="Q49" s="240">
        <f>[1]Entry!BB48</f>
        <v>100</v>
      </c>
      <c r="R49" s="240">
        <f>[1]Entry!BE48</f>
        <v>100</v>
      </c>
      <c r="S49" s="241">
        <f>[1]Entry!BH48</f>
        <v>40.377125886077728</v>
      </c>
      <c r="T49" s="243">
        <f t="shared" si="4"/>
        <v>1398.2126446025961</v>
      </c>
    </row>
    <row r="50" spans="1:20" ht="18" customHeight="1">
      <c r="A50" s="84" t="s">
        <v>123</v>
      </c>
      <c r="B50" s="238">
        <f>[1]Entry!C49</f>
        <v>0</v>
      </c>
      <c r="C50" s="239">
        <f>[1]Entry!H49</f>
        <v>49.547880552247364</v>
      </c>
      <c r="D50" s="239">
        <f>[1]Entry!K49</f>
        <v>62.616066190601416</v>
      </c>
      <c r="E50" s="239">
        <f>[1]Entry!P49</f>
        <v>44.809827798937818</v>
      </c>
      <c r="F50" s="239">
        <f>[1]Entry!U49</f>
        <v>43.359179589794891</v>
      </c>
      <c r="G50" s="239">
        <f>[1]Entry!X49</f>
        <v>32.287297395266947</v>
      </c>
      <c r="H50" s="239">
        <f>[1]Entry!AA49</f>
        <v>17.108083560399638</v>
      </c>
      <c r="I50" s="239">
        <f>[1]Entry!AD49</f>
        <v>24.623750622295407</v>
      </c>
      <c r="J50" s="239">
        <f>[1]Entry!AG49</f>
        <v>28.36012522424285</v>
      </c>
      <c r="K50" s="239">
        <f>[1]Entry!AJ49</f>
        <v>61.948086700561959</v>
      </c>
      <c r="L50" s="239">
        <f>[1]Entry!AM49</f>
        <v>0</v>
      </c>
      <c r="M50" s="239">
        <f>[1]Entry!AP49</f>
        <v>17.017424756732289</v>
      </c>
      <c r="N50" s="239">
        <f>[1]Entry!AU49</f>
        <v>16.744925780066648</v>
      </c>
      <c r="O50" s="239">
        <f>[1]Entry!AW49</f>
        <v>44.444444444444443</v>
      </c>
      <c r="P50" s="239">
        <f>[1]Entry!AY49</f>
        <v>50</v>
      </c>
      <c r="Q50" s="240">
        <f>[1]Entry!BB49</f>
        <v>15.817036548743864</v>
      </c>
      <c r="R50" s="240">
        <f>[1]Entry!BE49</f>
        <v>10.693713309263291</v>
      </c>
      <c r="S50" s="241">
        <f>[1]Entry!BH49</f>
        <v>0</v>
      </c>
      <c r="T50" s="243">
        <f t="shared" si="4"/>
        <v>519.37784247359889</v>
      </c>
    </row>
    <row r="51" spans="1:20" ht="18" customHeight="1">
      <c r="A51" s="84" t="s">
        <v>396</v>
      </c>
      <c r="B51" s="238">
        <f>[1]Entry!C50</f>
        <v>0</v>
      </c>
      <c r="C51" s="239">
        <f>[1]Entry!H50</f>
        <v>88.278517819953635</v>
      </c>
      <c r="D51" s="239">
        <f>[1]Entry!K50</f>
        <v>89.132375385147</v>
      </c>
      <c r="E51" s="239">
        <f>[1]Entry!P50</f>
        <v>77.716784518049877</v>
      </c>
      <c r="F51" s="239">
        <f>[1]Entry!U50</f>
        <v>97.169282511210781</v>
      </c>
      <c r="G51" s="239">
        <f>[1]Entry!X50</f>
        <v>52.567237163814184</v>
      </c>
      <c r="H51" s="239">
        <f>[1]Entry!AA50</f>
        <v>92.517006802721085</v>
      </c>
      <c r="I51" s="239">
        <f>[1]Entry!AD50</f>
        <v>66.165877752623999</v>
      </c>
      <c r="J51" s="239">
        <f>[1]Entry!AG50</f>
        <v>57.630450321658323</v>
      </c>
      <c r="K51" s="239">
        <f>[1]Entry!AJ50</f>
        <v>68.302517702596376</v>
      </c>
      <c r="L51" s="239">
        <f>[1]Entry!AM50</f>
        <v>67.695282600813769</v>
      </c>
      <c r="M51" s="239">
        <f>[1]Entry!AP50</f>
        <v>79.830148619957527</v>
      </c>
      <c r="N51" s="239">
        <f>[1]Entry!AU50</f>
        <v>100</v>
      </c>
      <c r="O51" s="239">
        <f>[1]Entry!AW50</f>
        <v>77.777777777777786</v>
      </c>
      <c r="P51" s="239">
        <f>[1]Entry!AY50</f>
        <v>50</v>
      </c>
      <c r="Q51" s="240">
        <f>[1]Entry!BB50</f>
        <v>50.180085976530734</v>
      </c>
      <c r="R51" s="240">
        <f>[1]Entry!BE50</f>
        <v>85.162423178226504</v>
      </c>
      <c r="S51" s="241">
        <f>[1]Entry!BH50</f>
        <v>100</v>
      </c>
      <c r="T51" s="243">
        <f t="shared" si="4"/>
        <v>1300.1257681310817</v>
      </c>
    </row>
    <row r="52" spans="1:20" ht="18" customHeight="1">
      <c r="A52" s="84"/>
      <c r="B52" s="238">
        <f>[1]Entry!C51</f>
        <v>0</v>
      </c>
      <c r="C52" s="239">
        <f>[1]Entry!H51</f>
        <v>0</v>
      </c>
      <c r="D52" s="239">
        <f>[1]Entry!K51</f>
        <v>0</v>
      </c>
      <c r="E52" s="239">
        <f>[1]Entry!P51</f>
        <v>0</v>
      </c>
      <c r="F52" s="239">
        <f>[1]Entry!U51</f>
        <v>0</v>
      </c>
      <c r="G52" s="239">
        <f>[1]Entry!X51</f>
        <v>0</v>
      </c>
      <c r="H52" s="239">
        <f>[1]Entry!AA51</f>
        <v>0</v>
      </c>
      <c r="I52" s="239">
        <f>[1]Entry!AD51</f>
        <v>0</v>
      </c>
      <c r="J52" s="239">
        <f>[1]Entry!AG51</f>
        <v>0</v>
      </c>
      <c r="K52" s="239">
        <f>[1]Entry!AJ51</f>
        <v>0</v>
      </c>
      <c r="L52" s="239">
        <f>[1]Entry!AM51</f>
        <v>0</v>
      </c>
      <c r="M52" s="239">
        <f>[1]Entry!AP51</f>
        <v>0</v>
      </c>
      <c r="N52" s="239">
        <f>[1]Entry!AU51</f>
        <v>0</v>
      </c>
      <c r="O52" s="239">
        <f>[1]Entry!AW51</f>
        <v>0</v>
      </c>
      <c r="P52" s="239">
        <f>[1]Entry!AY51</f>
        <v>0</v>
      </c>
      <c r="Q52" s="240">
        <f>[1]Entry!BB51</f>
        <v>0</v>
      </c>
      <c r="R52" s="240">
        <f>[1]Entry!BE51</f>
        <v>0</v>
      </c>
      <c r="S52" s="241">
        <f>[1]Entry!BH51</f>
        <v>0</v>
      </c>
      <c r="T52" s="243">
        <f t="shared" si="4"/>
        <v>0</v>
      </c>
    </row>
    <row r="53" spans="1:20" ht="18" customHeight="1">
      <c r="A53" s="84"/>
      <c r="B53" s="238">
        <f>[1]Entry!C52</f>
        <v>0</v>
      </c>
      <c r="C53" s="239">
        <f>[1]Entry!H52</f>
        <v>0</v>
      </c>
      <c r="D53" s="239">
        <f>[1]Entry!K52</f>
        <v>0</v>
      </c>
      <c r="E53" s="239">
        <f>[1]Entry!P52</f>
        <v>0</v>
      </c>
      <c r="F53" s="239">
        <f>[1]Entry!U52</f>
        <v>0</v>
      </c>
      <c r="G53" s="239">
        <f>[1]Entry!X52</f>
        <v>0</v>
      </c>
      <c r="H53" s="239">
        <f>[1]Entry!AA52</f>
        <v>0</v>
      </c>
      <c r="I53" s="239">
        <f>[1]Entry!AD52</f>
        <v>0</v>
      </c>
      <c r="J53" s="239">
        <f>[1]Entry!AG52</f>
        <v>0</v>
      </c>
      <c r="K53" s="239">
        <f>[1]Entry!AJ52</f>
        <v>0</v>
      </c>
      <c r="L53" s="239">
        <f>[1]Entry!AM52</f>
        <v>0</v>
      </c>
      <c r="M53" s="239">
        <f>[1]Entry!AP52</f>
        <v>0</v>
      </c>
      <c r="N53" s="239">
        <f>[1]Entry!AU52</f>
        <v>0</v>
      </c>
      <c r="O53" s="239">
        <f>[1]Entry!AW52</f>
        <v>0</v>
      </c>
      <c r="P53" s="239">
        <f>[1]Entry!AY52</f>
        <v>0</v>
      </c>
      <c r="Q53" s="240">
        <f>[1]Entry!BB52</f>
        <v>0</v>
      </c>
      <c r="R53" s="240">
        <f>[1]Entry!BE52</f>
        <v>0</v>
      </c>
      <c r="S53" s="241">
        <f>[1]Entry!BH52</f>
        <v>0</v>
      </c>
      <c r="T53" s="243">
        <f t="shared" si="4"/>
        <v>0</v>
      </c>
    </row>
    <row r="54" spans="1:20" ht="18" customHeight="1">
      <c r="A54" s="84"/>
      <c r="B54" s="238">
        <f>[1]Entry!C53</f>
        <v>0</v>
      </c>
      <c r="C54" s="239">
        <f>[1]Entry!H53</f>
        <v>0</v>
      </c>
      <c r="D54" s="239">
        <f>[1]Entry!K53</f>
        <v>0</v>
      </c>
      <c r="E54" s="239">
        <f>[1]Entry!P53</f>
        <v>0</v>
      </c>
      <c r="F54" s="239">
        <f>[1]Entry!U53</f>
        <v>0</v>
      </c>
      <c r="G54" s="239">
        <f>[1]Entry!X53</f>
        <v>0</v>
      </c>
      <c r="H54" s="239">
        <f>[1]Entry!AA53</f>
        <v>0</v>
      </c>
      <c r="I54" s="239">
        <f>[1]Entry!AD53</f>
        <v>0</v>
      </c>
      <c r="J54" s="239">
        <f>[1]Entry!AG53</f>
        <v>0</v>
      </c>
      <c r="K54" s="239">
        <f>[1]Entry!AJ53</f>
        <v>0</v>
      </c>
      <c r="L54" s="239">
        <f>[1]Entry!AM53</f>
        <v>0</v>
      </c>
      <c r="M54" s="239">
        <f>[1]Entry!AP53</f>
        <v>0</v>
      </c>
      <c r="N54" s="239">
        <f>[1]Entry!AU53</f>
        <v>0</v>
      </c>
      <c r="O54" s="239">
        <f>[1]Entry!AW53</f>
        <v>0</v>
      </c>
      <c r="P54" s="239">
        <f>[1]Entry!AY53</f>
        <v>0</v>
      </c>
      <c r="Q54" s="240">
        <f>[1]Entry!BB53</f>
        <v>0</v>
      </c>
      <c r="R54" s="240">
        <f>[1]Entry!BE53</f>
        <v>0</v>
      </c>
      <c r="S54" s="241">
        <f>[1]Entry!BH53</f>
        <v>0</v>
      </c>
      <c r="T54" s="243">
        <f t="shared" si="4"/>
        <v>0</v>
      </c>
    </row>
    <row r="55" spans="1:20" ht="18" customHeight="1">
      <c r="A55" s="84"/>
      <c r="B55" s="238">
        <f>[1]Entry!C54</f>
        <v>0</v>
      </c>
      <c r="C55" s="239">
        <f>[1]Entry!H54</f>
        <v>0</v>
      </c>
      <c r="D55" s="239">
        <f>[1]Entry!K54</f>
        <v>0</v>
      </c>
      <c r="E55" s="239">
        <f>[1]Entry!P54</f>
        <v>0</v>
      </c>
      <c r="F55" s="239">
        <f>[1]Entry!U54</f>
        <v>0</v>
      </c>
      <c r="G55" s="239">
        <f>[1]Entry!X54</f>
        <v>0</v>
      </c>
      <c r="H55" s="239">
        <f>[1]Entry!AA54</f>
        <v>0</v>
      </c>
      <c r="I55" s="239">
        <f>[1]Entry!AD54</f>
        <v>0</v>
      </c>
      <c r="J55" s="239">
        <f>[1]Entry!AG54</f>
        <v>0</v>
      </c>
      <c r="K55" s="239">
        <f>[1]Entry!AJ54</f>
        <v>0</v>
      </c>
      <c r="L55" s="239">
        <f>[1]Entry!AM54</f>
        <v>0</v>
      </c>
      <c r="M55" s="239">
        <f>[1]Entry!AP54</f>
        <v>0</v>
      </c>
      <c r="N55" s="239">
        <f>[1]Entry!AU54</f>
        <v>0</v>
      </c>
      <c r="O55" s="239">
        <f>[1]Entry!AW54</f>
        <v>0</v>
      </c>
      <c r="P55" s="239">
        <f>[1]Entry!AY54</f>
        <v>0</v>
      </c>
      <c r="Q55" s="240">
        <f>[1]Entry!BB54</f>
        <v>0</v>
      </c>
      <c r="R55" s="240">
        <f>[1]Entry!BE54</f>
        <v>0</v>
      </c>
      <c r="S55" s="241">
        <f>[1]Entry!BH54</f>
        <v>0</v>
      </c>
      <c r="T55" s="243">
        <f t="shared" si="4"/>
        <v>0</v>
      </c>
    </row>
    <row r="56" spans="1:20" ht="18" customHeight="1" thickBot="1">
      <c r="A56" s="116"/>
      <c r="B56" s="238">
        <f>[1]Entry!C55</f>
        <v>0</v>
      </c>
      <c r="C56" s="254">
        <f>[1]Entry!H55</f>
        <v>0</v>
      </c>
      <c r="D56" s="254">
        <f>[1]Entry!K55</f>
        <v>0</v>
      </c>
      <c r="E56" s="254">
        <f>[1]Entry!P55</f>
        <v>0</v>
      </c>
      <c r="F56" s="254">
        <f>[1]Entry!U55</f>
        <v>0</v>
      </c>
      <c r="G56" s="254">
        <f>[1]Entry!X55</f>
        <v>0</v>
      </c>
      <c r="H56" s="254">
        <f>[1]Entry!AA55</f>
        <v>0</v>
      </c>
      <c r="I56" s="254">
        <f>[1]Entry!AD55</f>
        <v>0</v>
      </c>
      <c r="J56" s="254">
        <f>[1]Entry!AG55</f>
        <v>0</v>
      </c>
      <c r="K56" s="254">
        <f>[1]Entry!AJ55</f>
        <v>0</v>
      </c>
      <c r="L56" s="254">
        <f>[1]Entry!AM55</f>
        <v>0</v>
      </c>
      <c r="M56" s="254">
        <f>[1]Entry!AP55</f>
        <v>0</v>
      </c>
      <c r="N56" s="254">
        <f>[1]Entry!AU55</f>
        <v>0</v>
      </c>
      <c r="O56" s="254">
        <f>[1]Entry!AW55</f>
        <v>0</v>
      </c>
      <c r="P56" s="254">
        <f>[1]Entry!AY55</f>
        <v>0</v>
      </c>
      <c r="Q56" s="255">
        <f>[1]Entry!BB55</f>
        <v>0</v>
      </c>
      <c r="R56" s="255">
        <f>[1]Entry!BE55</f>
        <v>0</v>
      </c>
      <c r="S56" s="256">
        <f>[1]Entry!BH55</f>
        <v>0</v>
      </c>
      <c r="T56" s="244">
        <f t="shared" si="4"/>
        <v>0</v>
      </c>
    </row>
    <row r="57" spans="1:20" ht="18" customHeight="1">
      <c r="A57" s="227"/>
      <c r="B57" s="227"/>
      <c r="C57" s="227"/>
      <c r="D57" s="227"/>
      <c r="E57" s="227"/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7"/>
      <c r="Q57" s="221"/>
      <c r="R57" s="221"/>
      <c r="S57" s="257"/>
    </row>
    <row r="58" spans="1:20" ht="31.5" customHeight="1" thickBot="1">
      <c r="A58" s="224" t="s">
        <v>555</v>
      </c>
      <c r="B58" s="225"/>
      <c r="C58" s="226"/>
      <c r="D58" s="226"/>
      <c r="E58" s="226"/>
      <c r="F58" s="227"/>
      <c r="G58" s="227"/>
      <c r="H58" s="227"/>
      <c r="I58" s="227"/>
      <c r="J58" s="226"/>
      <c r="K58" s="227"/>
      <c r="L58" s="227"/>
      <c r="M58" s="227"/>
      <c r="N58" s="227"/>
      <c r="O58" s="227"/>
      <c r="P58" s="227"/>
      <c r="Q58" s="228"/>
      <c r="R58" s="228"/>
      <c r="S58" s="222"/>
      <c r="T58" s="223"/>
    </row>
    <row r="59" spans="1:20" ht="18" customHeight="1" thickBot="1">
      <c r="A59" s="229" t="s">
        <v>21</v>
      </c>
      <c r="B59" s="230" t="s">
        <v>22</v>
      </c>
      <c r="C59" s="231" t="str">
        <f>C42</f>
        <v>Canoe Relay (Team</v>
      </c>
      <c r="D59" s="231" t="str">
        <f t="shared" ref="D59:T59" si="5">D42</f>
        <v>Packboard Relay (Team)</v>
      </c>
      <c r="E59" s="231" t="str">
        <f t="shared" si="5"/>
        <v>Bow Saw (Team)</v>
      </c>
      <c r="F59" s="231" t="str">
        <f t="shared" si="5"/>
        <v>Cross Cut (Team)</v>
      </c>
      <c r="G59" s="231" t="str">
        <f t="shared" si="5"/>
        <v>Log Roll (Team)</v>
      </c>
      <c r="H59" s="231" t="str">
        <f t="shared" si="5"/>
        <v>Pulp Toss (Team)</v>
      </c>
      <c r="I59" s="231" t="str">
        <f t="shared" si="5"/>
        <v>Decking (Double)</v>
      </c>
      <c r="J59" s="231" t="str">
        <f t="shared" si="5"/>
        <v>Splitting (Triple)</v>
      </c>
      <c r="K59" s="231" t="str">
        <f t="shared" si="5"/>
        <v>Fire Build (Double)</v>
      </c>
      <c r="L59" s="231" t="str">
        <f t="shared" si="5"/>
        <v>Birling (Single)</v>
      </c>
      <c r="M59" s="231" t="str">
        <f t="shared" si="5"/>
        <v>Pole Climb (Single)</v>
      </c>
      <c r="N59" s="231" t="str">
        <f t="shared" si="5"/>
        <v>Single Buck</v>
      </c>
      <c r="O59" s="231" t="str">
        <f t="shared" si="5"/>
        <v>Axe Throw (Single)</v>
      </c>
      <c r="P59" s="231" t="str">
        <f t="shared" si="5"/>
        <v>Fly Fishing (Single)</v>
      </c>
      <c r="Q59" s="231" t="str">
        <f t="shared" si="5"/>
        <v>Obstacle (Single)</v>
      </c>
      <c r="R59" s="231" t="str">
        <f t="shared" si="5"/>
        <v>V-Chop (Double)</v>
      </c>
      <c r="S59" s="231" t="str">
        <f t="shared" si="5"/>
        <v>H-Chop (Triple)</v>
      </c>
      <c r="T59" s="231" t="str">
        <f t="shared" si="5"/>
        <v>TOTAL</v>
      </c>
    </row>
    <row r="60" spans="1:20" ht="18" customHeight="1" thickBot="1">
      <c r="A60" s="234"/>
      <c r="B60" s="235"/>
      <c r="C60" s="231"/>
      <c r="D60" s="231"/>
      <c r="E60" s="231"/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</row>
    <row r="61" spans="1:20" ht="18" customHeight="1">
      <c r="A61" s="168" t="s">
        <v>577</v>
      </c>
      <c r="B61" s="238">
        <f>[1]Entry!C59</f>
        <v>0</v>
      </c>
      <c r="C61" s="239">
        <f>[1]Entry!H59</f>
        <v>100</v>
      </c>
      <c r="D61" s="239">
        <f>[1]Entry!K59</f>
        <v>100</v>
      </c>
      <c r="E61" s="239">
        <f>[1]Entry!P59</f>
        <v>100</v>
      </c>
      <c r="F61" s="239">
        <f>[1]Entry!U59</f>
        <v>100</v>
      </c>
      <c r="G61" s="239">
        <f>[1]Entry!X59</f>
        <v>100</v>
      </c>
      <c r="H61" s="239">
        <f>[1]Entry!AA59</f>
        <v>100</v>
      </c>
      <c r="I61" s="239">
        <f>[1]Entry!AD59</f>
        <v>0</v>
      </c>
      <c r="J61" s="239">
        <f>[1]Entry!AG59</f>
        <v>100</v>
      </c>
      <c r="K61" s="239">
        <f>[1]Entry!AJ59</f>
        <v>100</v>
      </c>
      <c r="L61" s="239">
        <f>[1]Entry!AM59</f>
        <v>35.293912193077432</v>
      </c>
      <c r="M61" s="239">
        <f>[1]Entry!AP59</f>
        <v>100</v>
      </c>
      <c r="N61" s="239">
        <f>[1]Entry!AU59</f>
        <v>100</v>
      </c>
      <c r="O61" s="239">
        <f>[1]Entry!AW59</f>
        <v>100</v>
      </c>
      <c r="P61" s="239">
        <f>[1]Entry!AY59</f>
        <v>25</v>
      </c>
      <c r="Q61" s="240">
        <f>[1]Entry!BB59</f>
        <v>100</v>
      </c>
      <c r="R61" s="240">
        <f>[1]Entry!BE59</f>
        <v>100</v>
      </c>
      <c r="S61" s="241">
        <f>[1]Entry!BH59</f>
        <v>100</v>
      </c>
      <c r="T61" s="242">
        <f>SUM(C61:S61)</f>
        <v>1460.2939121930774</v>
      </c>
    </row>
    <row r="62" spans="1:20" ht="18" customHeight="1">
      <c r="A62" s="170" t="s">
        <v>93</v>
      </c>
      <c r="B62" s="238">
        <f>[1]Entry!C60</f>
        <v>0</v>
      </c>
      <c r="C62" s="239">
        <f>[1]Entry!H60</f>
        <v>0</v>
      </c>
      <c r="D62" s="239">
        <f>[1]Entry!K60</f>
        <v>0</v>
      </c>
      <c r="E62" s="239">
        <f>[1]Entry!P60</f>
        <v>0</v>
      </c>
      <c r="F62" s="239">
        <f>[1]Entry!U60</f>
        <v>0</v>
      </c>
      <c r="G62" s="239">
        <f>[1]Entry!X60</f>
        <v>0</v>
      </c>
      <c r="H62" s="239">
        <f>[1]Entry!AA60</f>
        <v>81.952870981798682</v>
      </c>
      <c r="I62" s="239">
        <f>[1]Entry!AD60</f>
        <v>0</v>
      </c>
      <c r="J62" s="239">
        <f>[1]Entry!AG60</f>
        <v>0</v>
      </c>
      <c r="K62" s="239">
        <f>[1]Entry!AJ60</f>
        <v>0</v>
      </c>
      <c r="L62" s="239">
        <f>[1]Entry!AM60</f>
        <v>100</v>
      </c>
      <c r="M62" s="239">
        <f>[1]Entry!AP60</f>
        <v>0</v>
      </c>
      <c r="N62" s="239">
        <f>[1]Entry!AU60</f>
        <v>0</v>
      </c>
      <c r="O62" s="239">
        <f>[1]Entry!AW60</f>
        <v>0</v>
      </c>
      <c r="P62" s="239">
        <f>[1]Entry!AY60</f>
        <v>100</v>
      </c>
      <c r="Q62" s="240">
        <f>[1]Entry!BB60</f>
        <v>0</v>
      </c>
      <c r="R62" s="240">
        <f>[1]Entry!BE60</f>
        <v>0</v>
      </c>
      <c r="S62" s="241">
        <f>[1]Entry!BH60</f>
        <v>0</v>
      </c>
      <c r="T62" s="243">
        <f t="shared" ref="T62:T64" si="6">SUM(C62:S62)</f>
        <v>281.9528709817987</v>
      </c>
    </row>
    <row r="63" spans="1:20" ht="18" customHeight="1">
      <c r="A63" s="170"/>
      <c r="B63" s="238">
        <f>[1]Entry!C61</f>
        <v>0</v>
      </c>
      <c r="C63" s="239">
        <f>[1]Entry!H61</f>
        <v>0</v>
      </c>
      <c r="D63" s="239">
        <f>[1]Entry!K61</f>
        <v>0</v>
      </c>
      <c r="E63" s="239">
        <f>[1]Entry!P61</f>
        <v>0</v>
      </c>
      <c r="F63" s="239">
        <f>[1]Entry!U61</f>
        <v>0</v>
      </c>
      <c r="G63" s="239">
        <f>[1]Entry!X61</f>
        <v>0</v>
      </c>
      <c r="H63" s="239">
        <f>[1]Entry!AA61</f>
        <v>0</v>
      </c>
      <c r="I63" s="239">
        <f>[1]Entry!AD61</f>
        <v>0</v>
      </c>
      <c r="J63" s="239">
        <f>[1]Entry!AG61</f>
        <v>0</v>
      </c>
      <c r="K63" s="239">
        <f>[1]Entry!AJ61</f>
        <v>0</v>
      </c>
      <c r="L63" s="239">
        <f>[1]Entry!AM61</f>
        <v>0</v>
      </c>
      <c r="M63" s="239">
        <f>[1]Entry!AP61</f>
        <v>0</v>
      </c>
      <c r="N63" s="239">
        <f>[1]Entry!AU61</f>
        <v>0</v>
      </c>
      <c r="O63" s="239">
        <f>[1]Entry!AW61</f>
        <v>0</v>
      </c>
      <c r="P63" s="239">
        <f>[1]Entry!AY61</f>
        <v>0</v>
      </c>
      <c r="Q63" s="240">
        <f>[1]Entry!BB61</f>
        <v>0</v>
      </c>
      <c r="R63" s="240">
        <f>[1]Entry!BE61</f>
        <v>0</v>
      </c>
      <c r="S63" s="241">
        <f>[1]Entry!BH61</f>
        <v>0</v>
      </c>
      <c r="T63" s="243">
        <f t="shared" si="6"/>
        <v>0</v>
      </c>
    </row>
    <row r="64" spans="1:20" ht="18" customHeight="1" thickBot="1">
      <c r="A64" s="179"/>
      <c r="B64" s="238">
        <f>[1]Entry!C62</f>
        <v>0</v>
      </c>
      <c r="C64" s="239">
        <f>[1]Entry!H62</f>
        <v>0</v>
      </c>
      <c r="D64" s="239">
        <f>[1]Entry!K62</f>
        <v>0</v>
      </c>
      <c r="E64" s="239">
        <f>[1]Entry!P62</f>
        <v>0</v>
      </c>
      <c r="F64" s="239">
        <f>[1]Entry!U62</f>
        <v>0</v>
      </c>
      <c r="G64" s="239">
        <f>[1]Entry!X62</f>
        <v>0</v>
      </c>
      <c r="H64" s="239">
        <f>[1]Entry!AA62</f>
        <v>0</v>
      </c>
      <c r="I64" s="239">
        <f>[1]Entry!AD62</f>
        <v>0</v>
      </c>
      <c r="J64" s="239">
        <f>[1]Entry!AG62</f>
        <v>0</v>
      </c>
      <c r="K64" s="239">
        <f>[1]Entry!AJ62</f>
        <v>0</v>
      </c>
      <c r="L64" s="239">
        <f>[1]Entry!AM62</f>
        <v>0</v>
      </c>
      <c r="M64" s="239">
        <f>[1]Entry!AP62</f>
        <v>0</v>
      </c>
      <c r="N64" s="239">
        <f>[1]Entry!AU62</f>
        <v>0</v>
      </c>
      <c r="O64" s="239">
        <f>[1]Entry!AW62</f>
        <v>0</v>
      </c>
      <c r="P64" s="239">
        <f>[1]Entry!AY62</f>
        <v>0</v>
      </c>
      <c r="Q64" s="240">
        <f>[1]Entry!BB62</f>
        <v>0</v>
      </c>
      <c r="R64" s="240">
        <f>[1]Entry!BE62</f>
        <v>0</v>
      </c>
      <c r="S64" s="241">
        <f>[1]Entry!BH62</f>
        <v>0</v>
      </c>
      <c r="T64" s="244">
        <f t="shared" si="6"/>
        <v>0</v>
      </c>
    </row>
    <row r="65" spans="4:19" ht="18" customHeight="1">
      <c r="D65" s="227"/>
      <c r="E65" s="227"/>
      <c r="F65" s="227"/>
      <c r="G65" s="227"/>
      <c r="H65" s="227"/>
      <c r="I65" s="227"/>
      <c r="J65" s="227"/>
      <c r="K65" s="227"/>
      <c r="L65" s="227"/>
      <c r="M65" s="227"/>
      <c r="N65" s="227"/>
      <c r="O65" s="227"/>
      <c r="P65" s="227"/>
      <c r="Q65" s="221"/>
      <c r="R65" s="221"/>
      <c r="S65" s="257"/>
    </row>
    <row r="66" spans="4:19" ht="18" customHeight="1">
      <c r="D66" s="227"/>
      <c r="E66" s="227"/>
      <c r="F66" s="227"/>
      <c r="G66" s="227"/>
      <c r="H66" s="227"/>
      <c r="I66" s="227"/>
      <c r="J66" s="227"/>
      <c r="K66" s="227"/>
      <c r="L66" s="227"/>
      <c r="M66" s="227"/>
      <c r="N66" s="227"/>
      <c r="O66" s="227"/>
      <c r="P66" s="227"/>
      <c r="Q66" s="221"/>
      <c r="R66" s="221"/>
      <c r="S66" s="257"/>
    </row>
    <row r="67" spans="4:19" ht="18" customHeight="1">
      <c r="D67" s="227"/>
      <c r="E67" s="227"/>
      <c r="F67" s="227"/>
      <c r="G67" s="227"/>
      <c r="H67" s="227"/>
      <c r="I67" s="227"/>
      <c r="J67" s="227"/>
      <c r="K67" s="227"/>
      <c r="L67" s="227"/>
      <c r="M67" s="227"/>
      <c r="N67" s="227"/>
      <c r="O67" s="227"/>
      <c r="P67" s="227"/>
      <c r="Q67" s="221"/>
      <c r="R67" s="221"/>
      <c r="S67" s="257"/>
    </row>
    <row r="68" spans="4:19" ht="18" customHeight="1"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1"/>
      <c r="R68" s="221"/>
      <c r="S68" s="257"/>
    </row>
    <row r="69" spans="4:19" ht="18" customHeight="1">
      <c r="D69" s="227"/>
      <c r="E69" s="227"/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1"/>
      <c r="R69" s="221"/>
      <c r="S69" s="257"/>
    </row>
    <row r="70" spans="4:19" ht="18" customHeight="1">
      <c r="D70" s="227"/>
      <c r="E70" s="227"/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1"/>
      <c r="R70" s="221"/>
      <c r="S70" s="257"/>
    </row>
    <row r="71" spans="4:19" ht="18" customHeight="1">
      <c r="D71" s="227"/>
      <c r="E71" s="227"/>
      <c r="F71" s="227"/>
      <c r="G71" s="227"/>
      <c r="H71" s="227"/>
      <c r="I71" s="227"/>
      <c r="J71" s="227"/>
      <c r="K71" s="227"/>
      <c r="L71" s="227"/>
      <c r="M71" s="227"/>
      <c r="N71" s="227"/>
      <c r="O71" s="227"/>
      <c r="P71" s="227"/>
      <c r="Q71" s="221"/>
      <c r="R71" s="221"/>
      <c r="S71" s="257"/>
    </row>
    <row r="72" spans="4:19" ht="18" customHeight="1">
      <c r="D72" s="227"/>
      <c r="E72" s="227"/>
      <c r="F72" s="227"/>
      <c r="G72" s="227"/>
      <c r="H72" s="227"/>
      <c r="I72" s="227"/>
      <c r="J72" s="227"/>
      <c r="K72" s="227"/>
      <c r="L72" s="227"/>
      <c r="M72" s="227"/>
      <c r="N72" s="227"/>
      <c r="O72" s="227"/>
      <c r="P72" s="227"/>
      <c r="Q72" s="221"/>
      <c r="R72" s="221"/>
      <c r="S72" s="257"/>
    </row>
    <row r="73" spans="4:19" ht="18" customHeight="1">
      <c r="D73" s="227"/>
      <c r="E73" s="227"/>
      <c r="F73" s="227"/>
      <c r="G73" s="227"/>
      <c r="H73" s="227"/>
      <c r="I73" s="227"/>
      <c r="J73" s="227"/>
      <c r="K73" s="227"/>
      <c r="L73" s="227"/>
      <c r="M73" s="227"/>
      <c r="N73" s="227"/>
      <c r="O73" s="227"/>
      <c r="P73" s="227"/>
      <c r="Q73" s="221"/>
      <c r="R73" s="221"/>
      <c r="S73" s="257"/>
    </row>
    <row r="74" spans="4:19" ht="18" customHeight="1">
      <c r="D74" s="227"/>
      <c r="E74" s="227"/>
      <c r="F74" s="227"/>
      <c r="G74" s="227"/>
      <c r="H74" s="227"/>
      <c r="I74" s="227"/>
      <c r="J74" s="227"/>
      <c r="K74" s="227"/>
      <c r="L74" s="227"/>
      <c r="M74" s="227"/>
      <c r="N74" s="227"/>
      <c r="O74" s="227"/>
      <c r="P74" s="227"/>
      <c r="Q74" s="221"/>
      <c r="R74" s="221"/>
      <c r="S74" s="257"/>
    </row>
    <row r="75" spans="4:19" ht="18" customHeight="1"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1"/>
      <c r="R75" s="221"/>
      <c r="S75" s="257"/>
    </row>
    <row r="76" spans="4:19" ht="18" customHeight="1">
      <c r="D76" s="227"/>
      <c r="E76" s="227"/>
      <c r="F76" s="227"/>
      <c r="G76" s="227"/>
      <c r="H76" s="227"/>
      <c r="I76" s="227"/>
      <c r="J76" s="227"/>
      <c r="K76" s="227"/>
      <c r="L76" s="227"/>
      <c r="M76" s="227"/>
      <c r="N76" s="227"/>
      <c r="O76" s="227"/>
      <c r="P76" s="227"/>
      <c r="Q76" s="221"/>
      <c r="R76" s="221"/>
      <c r="S76" s="257"/>
    </row>
    <row r="77" spans="4:19" ht="18" customHeight="1">
      <c r="D77" s="227"/>
      <c r="E77" s="227"/>
      <c r="F77" s="227"/>
      <c r="G77" s="227"/>
      <c r="H77" s="227"/>
      <c r="I77" s="227"/>
      <c r="J77" s="227"/>
      <c r="K77" s="227"/>
      <c r="L77" s="227"/>
      <c r="M77" s="227"/>
      <c r="N77" s="227"/>
      <c r="O77" s="227"/>
      <c r="P77" s="227"/>
      <c r="Q77" s="221"/>
      <c r="R77" s="221"/>
      <c r="S77" s="257"/>
    </row>
    <row r="78" spans="4:19" ht="18" customHeight="1">
      <c r="D78" s="227"/>
      <c r="E78" s="227"/>
      <c r="F78" s="227"/>
      <c r="G78" s="227"/>
      <c r="H78" s="227"/>
      <c r="I78" s="227"/>
      <c r="J78" s="227"/>
      <c r="K78" s="227"/>
      <c r="L78" s="227"/>
      <c r="M78" s="227"/>
      <c r="N78" s="227"/>
      <c r="O78" s="227"/>
      <c r="P78" s="227"/>
      <c r="Q78" s="221"/>
      <c r="R78" s="221"/>
      <c r="S78" s="257"/>
    </row>
    <row r="79" spans="4:19" ht="18" customHeight="1">
      <c r="D79" s="227"/>
      <c r="E79" s="227"/>
      <c r="F79" s="227"/>
      <c r="G79" s="227"/>
      <c r="H79" s="227"/>
      <c r="I79" s="227"/>
      <c r="J79" s="227"/>
      <c r="K79" s="227"/>
      <c r="L79" s="227"/>
      <c r="M79" s="227"/>
      <c r="N79" s="227"/>
      <c r="O79" s="227"/>
      <c r="P79" s="227"/>
      <c r="Q79" s="221"/>
      <c r="R79" s="221"/>
      <c r="S79" s="257"/>
    </row>
    <row r="80" spans="4:19" ht="18" customHeight="1">
      <c r="D80" s="227"/>
      <c r="E80" s="227"/>
      <c r="F80" s="227"/>
      <c r="G80" s="227"/>
      <c r="H80" s="227"/>
      <c r="I80" s="227"/>
      <c r="J80" s="227"/>
      <c r="K80" s="227"/>
      <c r="L80" s="227"/>
      <c r="M80" s="227"/>
      <c r="N80" s="227"/>
      <c r="O80" s="227"/>
      <c r="P80" s="227"/>
      <c r="Q80" s="221"/>
      <c r="R80" s="221"/>
      <c r="S80" s="257"/>
    </row>
    <row r="81" spans="4:19" ht="18" customHeight="1">
      <c r="D81" s="227"/>
      <c r="E81" s="227"/>
      <c r="F81" s="227"/>
      <c r="G81" s="227"/>
      <c r="H81" s="227"/>
      <c r="I81" s="227"/>
      <c r="J81" s="227"/>
      <c r="K81" s="227"/>
      <c r="L81" s="227"/>
      <c r="M81" s="227"/>
      <c r="N81" s="227"/>
      <c r="O81" s="227"/>
      <c r="P81" s="227"/>
      <c r="Q81" s="221"/>
      <c r="R81" s="221"/>
      <c r="S81" s="257"/>
    </row>
    <row r="82" spans="4:19" ht="18" customHeight="1">
      <c r="D82" s="227"/>
      <c r="E82" s="227"/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/>
      <c r="Q82" s="221"/>
      <c r="R82" s="221"/>
      <c r="S82" s="257"/>
    </row>
    <row r="83" spans="4:19" ht="18" customHeight="1">
      <c r="D83" s="227"/>
      <c r="E83" s="227"/>
      <c r="F83" s="227"/>
      <c r="G83" s="227"/>
      <c r="H83" s="227"/>
      <c r="I83" s="227"/>
      <c r="J83" s="227"/>
      <c r="K83" s="227"/>
      <c r="L83" s="227"/>
      <c r="M83" s="227"/>
      <c r="N83" s="227"/>
      <c r="O83" s="227"/>
      <c r="P83" s="227"/>
      <c r="Q83" s="221"/>
      <c r="R83" s="221"/>
      <c r="S83" s="257"/>
    </row>
    <row r="84" spans="4:19" ht="18" customHeight="1"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  <c r="O84" s="227"/>
      <c r="P84" s="227"/>
      <c r="Q84" s="221"/>
      <c r="R84" s="221"/>
      <c r="S84" s="257"/>
    </row>
    <row r="85" spans="4:19" ht="18" customHeight="1">
      <c r="D85" s="227"/>
      <c r="E85" s="227"/>
      <c r="F85" s="227"/>
      <c r="G85" s="227"/>
      <c r="H85" s="227"/>
      <c r="I85" s="227"/>
      <c r="J85" s="227"/>
      <c r="K85" s="227"/>
      <c r="L85" s="227"/>
      <c r="M85" s="227"/>
      <c r="N85" s="227"/>
      <c r="O85" s="227"/>
      <c r="P85" s="227"/>
      <c r="Q85" s="221"/>
      <c r="R85" s="221"/>
      <c r="S85" s="257"/>
    </row>
    <row r="86" spans="4:19" ht="18" customHeight="1">
      <c r="D86" s="227"/>
      <c r="E86" s="227"/>
      <c r="F86" s="227"/>
      <c r="G86" s="227"/>
      <c r="H86" s="227"/>
      <c r="I86" s="227"/>
      <c r="J86" s="227"/>
      <c r="K86" s="227"/>
      <c r="L86" s="227"/>
      <c r="M86" s="227"/>
      <c r="N86" s="227"/>
      <c r="O86" s="227"/>
      <c r="P86" s="227"/>
      <c r="Q86" s="221"/>
      <c r="R86" s="221"/>
      <c r="S86" s="257"/>
    </row>
    <row r="87" spans="4:19" ht="18" customHeight="1">
      <c r="D87" s="227"/>
      <c r="E87" s="227"/>
      <c r="F87" s="227"/>
      <c r="G87" s="227"/>
      <c r="H87" s="227"/>
      <c r="I87" s="227"/>
      <c r="J87" s="227"/>
      <c r="K87" s="227"/>
      <c r="L87" s="227"/>
      <c r="M87" s="227"/>
      <c r="N87" s="227"/>
      <c r="O87" s="227"/>
      <c r="P87" s="227"/>
      <c r="Q87" s="221"/>
      <c r="R87" s="221"/>
      <c r="S87" s="257"/>
    </row>
    <row r="88" spans="4:19" ht="18" customHeight="1">
      <c r="D88" s="227"/>
      <c r="E88" s="227"/>
      <c r="F88" s="227"/>
      <c r="G88" s="227"/>
      <c r="H88" s="227"/>
      <c r="I88" s="227"/>
      <c r="J88" s="227"/>
      <c r="K88" s="227"/>
      <c r="L88" s="227"/>
      <c r="M88" s="227"/>
      <c r="N88" s="227"/>
      <c r="O88" s="227"/>
      <c r="P88" s="227"/>
      <c r="Q88" s="221"/>
      <c r="R88" s="221"/>
      <c r="S88" s="257"/>
    </row>
    <row r="89" spans="4:19" ht="18" customHeight="1">
      <c r="D89" s="227"/>
      <c r="E89" s="227"/>
      <c r="F89" s="227"/>
      <c r="G89" s="227"/>
      <c r="H89" s="227"/>
      <c r="I89" s="227"/>
      <c r="J89" s="227"/>
      <c r="K89" s="227"/>
      <c r="L89" s="227"/>
      <c r="M89" s="227"/>
      <c r="N89" s="227"/>
      <c r="O89" s="227"/>
      <c r="P89" s="227"/>
      <c r="Q89" s="221"/>
      <c r="R89" s="221"/>
      <c r="S89" s="257"/>
    </row>
    <row r="90" spans="4:19" ht="18" customHeight="1">
      <c r="D90" s="227"/>
      <c r="E90" s="227"/>
      <c r="F90" s="227"/>
      <c r="G90" s="227"/>
      <c r="H90" s="227"/>
      <c r="I90" s="227"/>
      <c r="J90" s="227"/>
      <c r="K90" s="227"/>
      <c r="L90" s="227"/>
      <c r="M90" s="227"/>
      <c r="N90" s="227"/>
      <c r="O90" s="227"/>
      <c r="P90" s="227"/>
      <c r="Q90" s="221"/>
      <c r="R90" s="221"/>
      <c r="S90" s="257"/>
    </row>
    <row r="91" spans="4:19" ht="18" customHeight="1">
      <c r="D91" s="227"/>
      <c r="E91" s="227"/>
      <c r="F91" s="227"/>
      <c r="G91" s="227"/>
      <c r="H91" s="227"/>
      <c r="I91" s="227"/>
      <c r="J91" s="227"/>
      <c r="K91" s="227"/>
      <c r="L91" s="227"/>
      <c r="M91" s="227"/>
      <c r="N91" s="227"/>
      <c r="O91" s="227"/>
      <c r="P91" s="227"/>
      <c r="Q91" s="221"/>
      <c r="R91" s="221"/>
      <c r="S91" s="257"/>
    </row>
    <row r="92" spans="4:19" ht="18" customHeight="1">
      <c r="D92" s="227"/>
      <c r="E92" s="227"/>
      <c r="F92" s="227"/>
      <c r="G92" s="227"/>
      <c r="H92" s="227"/>
      <c r="I92" s="227"/>
      <c r="J92" s="227"/>
      <c r="K92" s="227"/>
      <c r="L92" s="227"/>
      <c r="M92" s="227"/>
      <c r="N92" s="227"/>
      <c r="O92" s="227"/>
      <c r="P92" s="227"/>
      <c r="Q92" s="221"/>
      <c r="R92" s="221"/>
      <c r="S92" s="257"/>
    </row>
    <row r="93" spans="4:19" ht="18" customHeight="1">
      <c r="D93" s="227"/>
      <c r="E93" s="227"/>
      <c r="F93" s="227"/>
      <c r="G93" s="227"/>
      <c r="H93" s="227"/>
      <c r="I93" s="227"/>
      <c r="J93" s="227"/>
      <c r="K93" s="227"/>
      <c r="L93" s="227"/>
      <c r="M93" s="227"/>
      <c r="N93" s="227"/>
      <c r="O93" s="227"/>
      <c r="P93" s="227"/>
      <c r="Q93" s="221"/>
      <c r="R93" s="221"/>
      <c r="S93" s="257"/>
    </row>
    <row r="94" spans="4:19" ht="18" customHeight="1">
      <c r="D94" s="227"/>
      <c r="E94" s="227"/>
      <c r="F94" s="227"/>
      <c r="G94" s="227"/>
      <c r="H94" s="227"/>
      <c r="I94" s="227"/>
      <c r="J94" s="227"/>
      <c r="K94" s="227"/>
      <c r="L94" s="227"/>
      <c r="M94" s="227"/>
      <c r="N94" s="227"/>
      <c r="O94" s="227"/>
      <c r="P94" s="227"/>
      <c r="Q94" s="221"/>
      <c r="R94" s="221"/>
      <c r="S94" s="257"/>
    </row>
    <row r="95" spans="4:19" ht="18" customHeight="1">
      <c r="D95" s="227"/>
      <c r="E95" s="227"/>
      <c r="F95" s="227"/>
      <c r="G95" s="227"/>
      <c r="H95" s="227"/>
      <c r="I95" s="227"/>
      <c r="J95" s="227"/>
      <c r="K95" s="227"/>
      <c r="L95" s="227"/>
      <c r="M95" s="227"/>
      <c r="N95" s="227"/>
      <c r="O95" s="227"/>
      <c r="P95" s="227"/>
      <c r="Q95" s="221"/>
      <c r="R95" s="221"/>
      <c r="S95" s="257"/>
    </row>
    <row r="96" spans="4:19" ht="18" customHeight="1">
      <c r="D96" s="227"/>
      <c r="E96" s="227"/>
      <c r="F96" s="227"/>
      <c r="G96" s="227"/>
      <c r="H96" s="227"/>
      <c r="I96" s="227"/>
      <c r="J96" s="227"/>
      <c r="K96" s="227"/>
      <c r="L96" s="227"/>
      <c r="M96" s="227"/>
      <c r="N96" s="227"/>
      <c r="O96" s="227"/>
      <c r="P96" s="227"/>
      <c r="Q96" s="221"/>
      <c r="R96" s="221"/>
      <c r="S96" s="257"/>
    </row>
    <row r="97" spans="4:19" ht="18" customHeight="1">
      <c r="D97" s="227"/>
      <c r="E97" s="227"/>
      <c r="F97" s="227"/>
      <c r="G97" s="227"/>
      <c r="H97" s="227"/>
      <c r="I97" s="227"/>
      <c r="J97" s="227"/>
      <c r="K97" s="227"/>
      <c r="L97" s="227"/>
      <c r="M97" s="227"/>
      <c r="N97" s="227"/>
      <c r="O97" s="227"/>
      <c r="P97" s="227"/>
      <c r="Q97" s="221"/>
      <c r="R97" s="221"/>
      <c r="S97" s="257"/>
    </row>
    <row r="98" spans="4:19" ht="18" customHeight="1">
      <c r="D98" s="227"/>
      <c r="E98" s="227"/>
      <c r="F98" s="227"/>
      <c r="G98" s="227"/>
      <c r="H98" s="227"/>
      <c r="I98" s="227"/>
      <c r="J98" s="227"/>
      <c r="K98" s="227"/>
      <c r="L98" s="227"/>
      <c r="M98" s="227"/>
      <c r="N98" s="227"/>
      <c r="O98" s="227"/>
      <c r="P98" s="227"/>
      <c r="Q98" s="221"/>
      <c r="R98" s="221"/>
      <c r="S98" s="257"/>
    </row>
    <row r="99" spans="4:19" ht="18" customHeight="1">
      <c r="D99" s="227"/>
      <c r="E99" s="227"/>
      <c r="F99" s="227"/>
      <c r="G99" s="227"/>
      <c r="H99" s="227"/>
      <c r="I99" s="227"/>
      <c r="J99" s="227"/>
      <c r="K99" s="227"/>
      <c r="L99" s="227"/>
      <c r="M99" s="227"/>
      <c r="N99" s="227"/>
      <c r="O99" s="227"/>
      <c r="P99" s="227"/>
      <c r="Q99" s="221"/>
      <c r="R99" s="221"/>
      <c r="S99" s="257"/>
    </row>
    <row r="100" spans="4:19" ht="18" customHeight="1">
      <c r="D100" s="227"/>
      <c r="E100" s="227"/>
      <c r="F100" s="227"/>
      <c r="G100" s="227"/>
      <c r="H100" s="227"/>
      <c r="I100" s="227"/>
      <c r="J100" s="227"/>
      <c r="K100" s="227"/>
      <c r="L100" s="227"/>
      <c r="M100" s="227"/>
      <c r="N100" s="227"/>
      <c r="O100" s="227"/>
      <c r="P100" s="227"/>
      <c r="Q100" s="221"/>
      <c r="R100" s="221"/>
      <c r="S100" s="257"/>
    </row>
    <row r="101" spans="4:19" ht="18" customHeight="1">
      <c r="D101" s="227"/>
      <c r="E101" s="227"/>
      <c r="F101" s="227"/>
      <c r="G101" s="227"/>
      <c r="H101" s="227"/>
      <c r="I101" s="227"/>
      <c r="J101" s="227"/>
      <c r="K101" s="227"/>
      <c r="L101" s="227"/>
      <c r="M101" s="227"/>
      <c r="N101" s="227"/>
      <c r="O101" s="227"/>
      <c r="P101" s="227"/>
      <c r="Q101" s="221"/>
      <c r="R101" s="221"/>
      <c r="S101" s="257"/>
    </row>
    <row r="102" spans="4:19" ht="18" customHeight="1">
      <c r="D102" s="227"/>
      <c r="E102" s="227"/>
      <c r="F102" s="227"/>
      <c r="G102" s="227"/>
      <c r="H102" s="227"/>
      <c r="I102" s="227"/>
      <c r="J102" s="227"/>
      <c r="K102" s="227"/>
      <c r="L102" s="227"/>
      <c r="M102" s="227"/>
      <c r="N102" s="227"/>
      <c r="O102" s="227"/>
      <c r="P102" s="227"/>
      <c r="Q102" s="221"/>
      <c r="R102" s="221"/>
      <c r="S102" s="257"/>
    </row>
    <row r="103" spans="4:19" ht="18" customHeight="1">
      <c r="D103" s="227"/>
      <c r="E103" s="227"/>
      <c r="F103" s="227"/>
      <c r="G103" s="227"/>
      <c r="H103" s="227"/>
      <c r="I103" s="227"/>
      <c r="J103" s="227"/>
      <c r="K103" s="227"/>
      <c r="L103" s="227"/>
      <c r="M103" s="227"/>
      <c r="N103" s="227"/>
      <c r="O103" s="227"/>
      <c r="P103" s="227"/>
      <c r="Q103" s="221"/>
      <c r="R103" s="221"/>
      <c r="S103" s="257"/>
    </row>
    <row r="104" spans="4:19" ht="18" customHeight="1">
      <c r="D104" s="227"/>
      <c r="E104" s="227"/>
      <c r="F104" s="227"/>
      <c r="G104" s="227"/>
      <c r="H104" s="227"/>
      <c r="I104" s="227"/>
      <c r="J104" s="227"/>
      <c r="K104" s="227"/>
      <c r="L104" s="227"/>
      <c r="M104" s="227"/>
      <c r="N104" s="227"/>
      <c r="O104" s="227"/>
      <c r="P104" s="227"/>
      <c r="Q104" s="221"/>
      <c r="R104" s="221"/>
      <c r="S104" s="257"/>
    </row>
    <row r="105" spans="4:19" ht="18" customHeight="1">
      <c r="D105" s="227"/>
      <c r="E105" s="227"/>
      <c r="F105" s="227"/>
      <c r="G105" s="227"/>
      <c r="H105" s="227"/>
      <c r="I105" s="227"/>
      <c r="J105" s="227"/>
      <c r="K105" s="227"/>
      <c r="L105" s="227"/>
      <c r="M105" s="227"/>
      <c r="N105" s="227"/>
      <c r="O105" s="227"/>
      <c r="P105" s="227"/>
      <c r="Q105" s="221"/>
      <c r="R105" s="221"/>
      <c r="S105" s="257"/>
    </row>
    <row r="106" spans="4:19" ht="18" customHeight="1">
      <c r="D106" s="227"/>
      <c r="E106" s="227"/>
      <c r="F106" s="227"/>
      <c r="G106" s="227"/>
      <c r="H106" s="227"/>
      <c r="I106" s="227"/>
      <c r="J106" s="227"/>
      <c r="K106" s="227"/>
      <c r="L106" s="227"/>
      <c r="M106" s="227"/>
      <c r="N106" s="227"/>
      <c r="O106" s="227"/>
      <c r="P106" s="227"/>
      <c r="Q106" s="221"/>
      <c r="R106" s="221"/>
      <c r="S106" s="257"/>
    </row>
    <row r="107" spans="4:19" ht="18" customHeight="1">
      <c r="D107" s="227"/>
      <c r="E107" s="227"/>
      <c r="F107" s="227"/>
      <c r="G107" s="227"/>
      <c r="H107" s="227"/>
      <c r="I107" s="227"/>
      <c r="J107" s="227"/>
      <c r="K107" s="227"/>
      <c r="L107" s="227"/>
      <c r="M107" s="227"/>
      <c r="N107" s="227"/>
      <c r="O107" s="227"/>
      <c r="P107" s="227"/>
      <c r="Q107" s="221"/>
      <c r="R107" s="221"/>
      <c r="S107" s="257"/>
    </row>
    <row r="108" spans="4:19" ht="18" customHeight="1">
      <c r="D108" s="227"/>
      <c r="E108" s="227"/>
      <c r="F108" s="227"/>
      <c r="G108" s="227"/>
      <c r="H108" s="227"/>
      <c r="I108" s="227"/>
      <c r="J108" s="227"/>
      <c r="K108" s="227"/>
      <c r="L108" s="227"/>
      <c r="M108" s="227"/>
      <c r="N108" s="227"/>
      <c r="O108" s="227"/>
      <c r="P108" s="227"/>
      <c r="Q108" s="221"/>
      <c r="R108" s="221"/>
      <c r="S108" s="257"/>
    </row>
    <row r="109" spans="4:19" ht="18" customHeight="1">
      <c r="D109" s="227"/>
      <c r="E109" s="227"/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1"/>
      <c r="R109" s="221"/>
      <c r="S109" s="257"/>
    </row>
    <row r="110" spans="4:19" ht="18" customHeight="1">
      <c r="D110" s="227"/>
      <c r="E110" s="227"/>
      <c r="F110" s="227"/>
      <c r="G110" s="227"/>
      <c r="H110" s="227"/>
      <c r="I110" s="227"/>
      <c r="J110" s="227"/>
      <c r="K110" s="227"/>
      <c r="L110" s="227"/>
      <c r="M110" s="227"/>
      <c r="N110" s="227"/>
      <c r="O110" s="227"/>
      <c r="P110" s="227"/>
      <c r="Q110" s="221"/>
      <c r="R110" s="221"/>
      <c r="S110" s="257"/>
    </row>
    <row r="111" spans="4:19" ht="18" customHeight="1">
      <c r="D111" s="227"/>
      <c r="E111" s="227"/>
      <c r="F111" s="227"/>
      <c r="G111" s="227"/>
      <c r="H111" s="227"/>
      <c r="I111" s="227"/>
      <c r="J111" s="227"/>
      <c r="K111" s="227"/>
      <c r="L111" s="227"/>
      <c r="M111" s="227"/>
      <c r="N111" s="227"/>
      <c r="O111" s="227"/>
      <c r="P111" s="227"/>
      <c r="Q111" s="221"/>
      <c r="R111" s="221"/>
      <c r="S111" s="257"/>
    </row>
    <row r="112" spans="4:19" ht="18" customHeight="1">
      <c r="D112" s="227"/>
      <c r="E112" s="227"/>
      <c r="F112" s="227"/>
      <c r="G112" s="227"/>
      <c r="H112" s="227"/>
      <c r="I112" s="227"/>
      <c r="J112" s="227"/>
      <c r="K112" s="227"/>
      <c r="L112" s="227"/>
      <c r="M112" s="227"/>
      <c r="N112" s="227"/>
      <c r="O112" s="227"/>
      <c r="P112" s="227"/>
      <c r="Q112" s="221"/>
      <c r="R112" s="221"/>
      <c r="S112" s="257"/>
    </row>
    <row r="113" spans="4:19" ht="18" customHeight="1">
      <c r="D113" s="227"/>
      <c r="E113" s="227"/>
      <c r="F113" s="227"/>
      <c r="G113" s="227"/>
      <c r="H113" s="227"/>
      <c r="I113" s="227"/>
      <c r="J113" s="227"/>
      <c r="K113" s="227"/>
      <c r="L113" s="227"/>
      <c r="M113" s="227"/>
      <c r="N113" s="227"/>
      <c r="O113" s="227"/>
      <c r="P113" s="227"/>
      <c r="Q113" s="221"/>
      <c r="R113" s="221"/>
      <c r="S113" s="257"/>
    </row>
    <row r="114" spans="4:19" ht="18" customHeight="1">
      <c r="D114" s="227"/>
      <c r="E114" s="227"/>
      <c r="F114" s="227"/>
      <c r="G114" s="227"/>
      <c r="H114" s="227"/>
      <c r="I114" s="227"/>
      <c r="J114" s="227"/>
      <c r="K114" s="227"/>
      <c r="L114" s="227"/>
      <c r="M114" s="227"/>
      <c r="N114" s="227"/>
      <c r="O114" s="227"/>
      <c r="P114" s="227"/>
      <c r="Q114" s="221"/>
      <c r="R114" s="221"/>
      <c r="S114" s="257"/>
    </row>
    <row r="115" spans="4:19" ht="18" customHeight="1">
      <c r="D115" s="227"/>
      <c r="E115" s="227"/>
      <c r="F115" s="227"/>
      <c r="G115" s="227"/>
      <c r="H115" s="227"/>
      <c r="I115" s="227"/>
      <c r="J115" s="227"/>
      <c r="K115" s="227"/>
      <c r="L115" s="227"/>
      <c r="M115" s="227"/>
      <c r="N115" s="227"/>
      <c r="O115" s="227"/>
      <c r="P115" s="227"/>
      <c r="Q115" s="221"/>
      <c r="R115" s="221"/>
      <c r="S115" s="257"/>
    </row>
    <row r="116" spans="4:19" ht="18" customHeight="1">
      <c r="D116" s="227"/>
      <c r="E116" s="227"/>
      <c r="F116" s="227"/>
      <c r="G116" s="227"/>
      <c r="H116" s="227"/>
      <c r="I116" s="227"/>
      <c r="J116" s="227"/>
      <c r="K116" s="227"/>
      <c r="L116" s="227"/>
      <c r="M116" s="227"/>
      <c r="N116" s="227"/>
      <c r="O116" s="227"/>
      <c r="P116" s="227"/>
      <c r="Q116" s="221"/>
      <c r="R116" s="221"/>
      <c r="S116" s="257"/>
    </row>
    <row r="117" spans="4:19" ht="18" customHeight="1">
      <c r="D117" s="227"/>
      <c r="E117" s="227"/>
      <c r="F117" s="227"/>
      <c r="G117" s="227"/>
      <c r="H117" s="227"/>
      <c r="I117" s="227"/>
      <c r="J117" s="227"/>
      <c r="K117" s="227"/>
      <c r="L117" s="227"/>
      <c r="M117" s="227"/>
      <c r="N117" s="227"/>
      <c r="O117" s="227"/>
      <c r="P117" s="227"/>
      <c r="Q117" s="221"/>
      <c r="R117" s="221"/>
      <c r="S117" s="257"/>
    </row>
    <row r="118" spans="4:19" ht="18" customHeight="1">
      <c r="D118" s="227"/>
      <c r="E118" s="227"/>
      <c r="F118" s="227"/>
      <c r="G118" s="227"/>
      <c r="H118" s="227"/>
      <c r="I118" s="227"/>
      <c r="J118" s="227"/>
      <c r="K118" s="227"/>
      <c r="L118" s="227"/>
      <c r="M118" s="227"/>
      <c r="N118" s="227"/>
      <c r="O118" s="227"/>
      <c r="P118" s="227"/>
      <c r="Q118" s="221"/>
      <c r="R118" s="221"/>
      <c r="S118" s="257"/>
    </row>
    <row r="119" spans="4:19" ht="18" customHeight="1">
      <c r="D119" s="227"/>
      <c r="E119" s="227"/>
      <c r="F119" s="227"/>
      <c r="G119" s="227"/>
      <c r="H119" s="227"/>
      <c r="I119" s="227"/>
      <c r="J119" s="227"/>
      <c r="K119" s="227"/>
      <c r="L119" s="227"/>
      <c r="M119" s="227"/>
      <c r="N119" s="227"/>
      <c r="O119" s="227"/>
      <c r="P119" s="227"/>
      <c r="Q119" s="221"/>
      <c r="R119" s="221"/>
      <c r="S119" s="257"/>
    </row>
    <row r="120" spans="4:19" ht="18" customHeight="1">
      <c r="D120" s="227"/>
      <c r="E120" s="227"/>
      <c r="F120" s="227"/>
      <c r="G120" s="227"/>
      <c r="H120" s="227"/>
      <c r="I120" s="227"/>
      <c r="J120" s="227"/>
      <c r="K120" s="227"/>
      <c r="L120" s="227"/>
      <c r="M120" s="227"/>
      <c r="N120" s="227"/>
      <c r="O120" s="227"/>
      <c r="P120" s="227"/>
      <c r="Q120" s="221"/>
      <c r="R120" s="221"/>
      <c r="S120" s="257"/>
    </row>
    <row r="121" spans="4:19" ht="18" customHeight="1">
      <c r="D121" s="227"/>
      <c r="E121" s="227"/>
      <c r="F121" s="227"/>
      <c r="G121" s="227"/>
      <c r="H121" s="227"/>
      <c r="I121" s="227"/>
      <c r="J121" s="227"/>
      <c r="K121" s="227"/>
      <c r="L121" s="227"/>
      <c r="M121" s="227"/>
      <c r="N121" s="227"/>
      <c r="O121" s="227"/>
      <c r="P121" s="227"/>
      <c r="Q121" s="221"/>
      <c r="R121" s="221"/>
      <c r="S121" s="257"/>
    </row>
    <row r="122" spans="4:19" ht="18" customHeight="1">
      <c r="D122" s="227"/>
      <c r="E122" s="227"/>
      <c r="F122" s="227"/>
      <c r="G122" s="227"/>
      <c r="H122" s="227"/>
      <c r="I122" s="227"/>
      <c r="J122" s="227"/>
      <c r="K122" s="227"/>
      <c r="L122" s="227"/>
      <c r="M122" s="227"/>
      <c r="N122" s="227"/>
      <c r="O122" s="227"/>
      <c r="P122" s="227"/>
      <c r="Q122" s="221"/>
      <c r="R122" s="221"/>
      <c r="S122" s="257"/>
    </row>
    <row r="123" spans="4:19" ht="18" customHeight="1">
      <c r="D123" s="227"/>
      <c r="E123" s="227"/>
      <c r="F123" s="227"/>
      <c r="G123" s="227"/>
      <c r="H123" s="227"/>
      <c r="I123" s="227"/>
      <c r="J123" s="227"/>
      <c r="K123" s="227"/>
      <c r="L123" s="227"/>
      <c r="M123" s="227"/>
      <c r="N123" s="227"/>
      <c r="O123" s="227"/>
      <c r="P123" s="227"/>
      <c r="Q123" s="221"/>
      <c r="R123" s="221"/>
      <c r="S123" s="257"/>
    </row>
    <row r="124" spans="4:19" ht="18" customHeight="1">
      <c r="D124" s="227"/>
      <c r="E124" s="227"/>
      <c r="F124" s="227"/>
      <c r="G124" s="227"/>
      <c r="H124" s="227"/>
      <c r="I124" s="227"/>
      <c r="J124" s="227"/>
      <c r="K124" s="227"/>
      <c r="L124" s="227"/>
      <c r="M124" s="227"/>
      <c r="N124" s="227"/>
      <c r="O124" s="227"/>
      <c r="P124" s="227"/>
      <c r="Q124" s="221"/>
      <c r="R124" s="221"/>
      <c r="S124" s="257"/>
    </row>
    <row r="125" spans="4:19" ht="18" customHeight="1">
      <c r="D125" s="227"/>
      <c r="E125" s="227"/>
      <c r="F125" s="227"/>
      <c r="G125" s="227"/>
      <c r="H125" s="227"/>
      <c r="I125" s="227"/>
      <c r="J125" s="227"/>
      <c r="K125" s="227"/>
      <c r="L125" s="227"/>
      <c r="M125" s="227"/>
      <c r="N125" s="227"/>
      <c r="O125" s="227"/>
      <c r="P125" s="227"/>
      <c r="Q125" s="221"/>
      <c r="R125" s="221"/>
      <c r="S125" s="257"/>
    </row>
    <row r="126" spans="4:19" ht="18" customHeight="1">
      <c r="D126" s="227"/>
      <c r="E126" s="227"/>
      <c r="F126" s="227"/>
      <c r="G126" s="227"/>
      <c r="H126" s="227"/>
      <c r="I126" s="227"/>
      <c r="J126" s="227"/>
      <c r="K126" s="227"/>
      <c r="L126" s="227"/>
      <c r="M126" s="227"/>
      <c r="N126" s="227"/>
      <c r="O126" s="227"/>
      <c r="P126" s="227"/>
      <c r="Q126" s="221"/>
      <c r="R126" s="221"/>
      <c r="S126" s="257"/>
    </row>
    <row r="127" spans="4:19" ht="18" customHeight="1">
      <c r="D127" s="227"/>
      <c r="E127" s="227"/>
      <c r="F127" s="227"/>
      <c r="G127" s="227"/>
      <c r="H127" s="227"/>
      <c r="I127" s="227"/>
      <c r="J127" s="227"/>
      <c r="K127" s="227"/>
      <c r="L127" s="227"/>
      <c r="M127" s="227"/>
      <c r="N127" s="227"/>
      <c r="O127" s="227"/>
      <c r="P127" s="227"/>
      <c r="Q127" s="221"/>
      <c r="R127" s="221"/>
      <c r="S127" s="257"/>
    </row>
    <row r="128" spans="4:19" ht="18" customHeight="1">
      <c r="D128" s="227"/>
      <c r="E128" s="227"/>
      <c r="F128" s="227"/>
      <c r="G128" s="227"/>
      <c r="H128" s="227"/>
      <c r="I128" s="227"/>
      <c r="J128" s="227"/>
      <c r="K128" s="227"/>
      <c r="L128" s="227"/>
      <c r="M128" s="227"/>
      <c r="N128" s="227"/>
      <c r="O128" s="227"/>
      <c r="P128" s="227"/>
      <c r="Q128" s="221"/>
      <c r="R128" s="221"/>
      <c r="S128" s="257"/>
    </row>
    <row r="129" spans="4:19" ht="18" customHeight="1">
      <c r="D129" s="227"/>
      <c r="E129" s="227"/>
      <c r="F129" s="227"/>
      <c r="G129" s="227"/>
      <c r="H129" s="227"/>
      <c r="I129" s="227"/>
      <c r="J129" s="227"/>
      <c r="K129" s="227"/>
      <c r="L129" s="227"/>
      <c r="M129" s="227"/>
      <c r="N129" s="227"/>
      <c r="O129" s="227"/>
      <c r="P129" s="227"/>
      <c r="Q129" s="221"/>
      <c r="R129" s="221"/>
      <c r="S129" s="257"/>
    </row>
    <row r="130" spans="4:19" ht="18" customHeight="1">
      <c r="D130" s="227"/>
      <c r="E130" s="227"/>
      <c r="F130" s="227"/>
      <c r="G130" s="227"/>
      <c r="H130" s="227"/>
      <c r="I130" s="227"/>
      <c r="J130" s="227"/>
      <c r="K130" s="227"/>
      <c r="L130" s="227"/>
      <c r="M130" s="227"/>
      <c r="N130" s="227"/>
      <c r="O130" s="227"/>
      <c r="P130" s="227"/>
      <c r="Q130" s="221"/>
      <c r="R130" s="221"/>
      <c r="S130" s="257"/>
    </row>
    <row r="131" spans="4:19" ht="18" customHeight="1">
      <c r="D131" s="227"/>
      <c r="E131" s="227"/>
      <c r="F131" s="227"/>
      <c r="G131" s="227"/>
      <c r="H131" s="227"/>
      <c r="I131" s="227"/>
      <c r="J131" s="227"/>
      <c r="K131" s="227"/>
      <c r="L131" s="227"/>
      <c r="M131" s="227"/>
      <c r="N131" s="227"/>
      <c r="O131" s="227"/>
      <c r="P131" s="227"/>
      <c r="Q131" s="221"/>
      <c r="R131" s="221"/>
      <c r="S131" s="257"/>
    </row>
    <row r="132" spans="4:19" ht="18" customHeight="1">
      <c r="D132" s="227"/>
      <c r="E132" s="227"/>
      <c r="F132" s="227"/>
      <c r="G132" s="227"/>
      <c r="H132" s="227"/>
      <c r="I132" s="227"/>
      <c r="J132" s="227"/>
      <c r="K132" s="227"/>
      <c r="L132" s="227"/>
      <c r="M132" s="227"/>
      <c r="N132" s="227"/>
      <c r="O132" s="227"/>
      <c r="P132" s="227"/>
      <c r="Q132" s="221"/>
      <c r="R132" s="221"/>
      <c r="S132" s="257"/>
    </row>
    <row r="133" spans="4:19" ht="18" customHeight="1">
      <c r="D133" s="227"/>
      <c r="E133" s="227"/>
      <c r="F133" s="227"/>
      <c r="G133" s="227"/>
      <c r="H133" s="227"/>
      <c r="I133" s="227"/>
      <c r="J133" s="227"/>
      <c r="K133" s="227"/>
      <c r="L133" s="227"/>
      <c r="M133" s="227"/>
      <c r="N133" s="227"/>
      <c r="O133" s="227"/>
      <c r="P133" s="227"/>
      <c r="Q133" s="221"/>
      <c r="R133" s="221"/>
      <c r="S133" s="257"/>
    </row>
    <row r="134" spans="4:19" ht="18" customHeight="1">
      <c r="D134" s="227"/>
      <c r="E134" s="227"/>
      <c r="F134" s="227"/>
      <c r="G134" s="227"/>
      <c r="H134" s="227"/>
      <c r="I134" s="227"/>
      <c r="J134" s="227"/>
      <c r="K134" s="227"/>
      <c r="L134" s="227"/>
      <c r="M134" s="227"/>
      <c r="N134" s="227"/>
      <c r="O134" s="227"/>
      <c r="P134" s="227"/>
      <c r="Q134" s="221"/>
      <c r="R134" s="221"/>
      <c r="S134" s="257"/>
    </row>
    <row r="135" spans="4:19" ht="18" customHeight="1">
      <c r="D135" s="227"/>
      <c r="E135" s="227"/>
      <c r="F135" s="227"/>
      <c r="G135" s="227"/>
      <c r="H135" s="227"/>
      <c r="I135" s="227"/>
      <c r="J135" s="227"/>
      <c r="K135" s="227"/>
      <c r="L135" s="227"/>
      <c r="M135" s="227"/>
      <c r="N135" s="227"/>
      <c r="O135" s="227"/>
      <c r="P135" s="227"/>
      <c r="Q135" s="221"/>
      <c r="R135" s="221"/>
      <c r="S135" s="257"/>
    </row>
    <row r="136" spans="4:19" ht="18" customHeight="1">
      <c r="D136" s="227"/>
      <c r="E136" s="227"/>
      <c r="F136" s="227"/>
      <c r="G136" s="227"/>
      <c r="H136" s="227"/>
      <c r="I136" s="227"/>
      <c r="J136" s="227"/>
      <c r="K136" s="227"/>
      <c r="L136" s="227"/>
      <c r="M136" s="227"/>
      <c r="N136" s="227"/>
      <c r="O136" s="227"/>
      <c r="P136" s="227"/>
      <c r="Q136" s="221"/>
      <c r="R136" s="221"/>
      <c r="S136" s="257"/>
    </row>
    <row r="137" spans="4:19" ht="18" customHeight="1">
      <c r="D137" s="227"/>
      <c r="E137" s="227"/>
      <c r="F137" s="227"/>
      <c r="G137" s="227"/>
      <c r="H137" s="227"/>
      <c r="I137" s="227"/>
      <c r="J137" s="227"/>
      <c r="K137" s="227"/>
      <c r="L137" s="227"/>
      <c r="M137" s="227"/>
      <c r="N137" s="227"/>
      <c r="O137" s="227"/>
      <c r="P137" s="227"/>
      <c r="Q137" s="221"/>
      <c r="R137" s="221"/>
      <c r="S137" s="257"/>
    </row>
    <row r="138" spans="4:19" ht="18" customHeight="1">
      <c r="D138" s="227"/>
      <c r="E138" s="227"/>
      <c r="F138" s="227"/>
      <c r="G138" s="227"/>
      <c r="H138" s="227"/>
      <c r="I138" s="227"/>
      <c r="J138" s="227"/>
      <c r="K138" s="227"/>
      <c r="L138" s="227"/>
      <c r="M138" s="227"/>
      <c r="N138" s="227"/>
      <c r="O138" s="227"/>
      <c r="P138" s="227"/>
      <c r="Q138" s="221"/>
      <c r="R138" s="221"/>
      <c r="S138" s="257"/>
    </row>
    <row r="139" spans="4:19" ht="18" customHeight="1">
      <c r="D139" s="227"/>
      <c r="E139" s="227"/>
      <c r="F139" s="227"/>
      <c r="G139" s="227"/>
      <c r="H139" s="227"/>
      <c r="I139" s="227"/>
      <c r="J139" s="227"/>
      <c r="K139" s="227"/>
      <c r="L139" s="227"/>
      <c r="M139" s="227"/>
      <c r="N139" s="227"/>
      <c r="O139" s="227"/>
      <c r="P139" s="227"/>
      <c r="Q139" s="221"/>
      <c r="R139" s="221"/>
      <c r="S139" s="257"/>
    </row>
    <row r="140" spans="4:19" ht="18" customHeight="1">
      <c r="D140" s="227"/>
      <c r="E140" s="227"/>
      <c r="F140" s="227"/>
      <c r="G140" s="227"/>
      <c r="H140" s="227"/>
      <c r="I140" s="227"/>
      <c r="J140" s="227"/>
      <c r="K140" s="227"/>
      <c r="L140" s="227"/>
      <c r="M140" s="227"/>
      <c r="N140" s="227"/>
      <c r="O140" s="227"/>
      <c r="P140" s="227"/>
      <c r="Q140" s="221"/>
      <c r="R140" s="221"/>
      <c r="S140" s="257"/>
    </row>
    <row r="141" spans="4:19" ht="18" customHeight="1">
      <c r="D141" s="227"/>
      <c r="E141" s="227"/>
      <c r="F141" s="227"/>
      <c r="G141" s="227"/>
      <c r="H141" s="227"/>
      <c r="I141" s="227"/>
      <c r="J141" s="227"/>
      <c r="K141" s="227"/>
      <c r="L141" s="227"/>
      <c r="M141" s="227"/>
      <c r="N141" s="227"/>
      <c r="O141" s="227"/>
      <c r="P141" s="227"/>
      <c r="Q141" s="221"/>
      <c r="R141" s="221"/>
      <c r="S141" s="257"/>
    </row>
    <row r="142" spans="4:19" ht="18" customHeight="1">
      <c r="D142" s="227"/>
      <c r="E142" s="227"/>
      <c r="F142" s="227"/>
      <c r="G142" s="227"/>
      <c r="H142" s="227"/>
      <c r="I142" s="227"/>
      <c r="J142" s="227"/>
      <c r="K142" s="227"/>
      <c r="L142" s="227"/>
      <c r="M142" s="227"/>
      <c r="N142" s="227"/>
      <c r="O142" s="227"/>
      <c r="P142" s="227"/>
      <c r="Q142" s="221"/>
      <c r="R142" s="221"/>
      <c r="S142" s="257"/>
    </row>
    <row r="143" spans="4:19" ht="18" customHeight="1">
      <c r="D143" s="227"/>
      <c r="E143" s="227"/>
      <c r="F143" s="227"/>
      <c r="G143" s="227"/>
      <c r="H143" s="227"/>
      <c r="I143" s="227"/>
      <c r="J143" s="227"/>
      <c r="K143" s="227"/>
      <c r="L143" s="227"/>
      <c r="M143" s="227"/>
      <c r="N143" s="227"/>
      <c r="O143" s="227"/>
      <c r="P143" s="227"/>
      <c r="Q143" s="221"/>
      <c r="R143" s="221"/>
      <c r="S143" s="257"/>
    </row>
    <row r="144" spans="4:19" ht="18" customHeight="1">
      <c r="D144" s="227"/>
      <c r="E144" s="227"/>
      <c r="F144" s="227"/>
      <c r="G144" s="227"/>
      <c r="H144" s="227"/>
      <c r="I144" s="227"/>
      <c r="J144" s="227"/>
      <c r="K144" s="227"/>
      <c r="L144" s="227"/>
      <c r="M144" s="227"/>
      <c r="N144" s="227"/>
      <c r="O144" s="227"/>
      <c r="P144" s="227"/>
      <c r="Q144" s="221"/>
      <c r="R144" s="221"/>
      <c r="S144" s="257"/>
    </row>
    <row r="145" spans="4:19" ht="18" customHeight="1">
      <c r="D145" s="227"/>
      <c r="E145" s="227"/>
      <c r="F145" s="227"/>
      <c r="G145" s="227"/>
      <c r="H145" s="227"/>
      <c r="I145" s="227"/>
      <c r="J145" s="227"/>
      <c r="K145" s="227"/>
      <c r="L145" s="227"/>
      <c r="M145" s="227"/>
      <c r="N145" s="227"/>
      <c r="O145" s="227"/>
      <c r="P145" s="227"/>
      <c r="Q145" s="221"/>
      <c r="R145" s="221"/>
      <c r="S145" s="257"/>
    </row>
    <row r="146" spans="4:19" ht="18" customHeight="1">
      <c r="D146" s="227"/>
      <c r="E146" s="227"/>
      <c r="F146" s="227"/>
      <c r="G146" s="227"/>
      <c r="H146" s="227"/>
      <c r="I146" s="227"/>
      <c r="J146" s="227"/>
      <c r="K146" s="227"/>
      <c r="L146" s="227"/>
      <c r="M146" s="227"/>
      <c r="N146" s="227"/>
      <c r="O146" s="227"/>
      <c r="P146" s="227"/>
      <c r="Q146" s="221"/>
      <c r="R146" s="221"/>
      <c r="S146" s="257"/>
    </row>
    <row r="147" spans="4:19" ht="18" customHeight="1">
      <c r="D147" s="227"/>
      <c r="E147" s="227"/>
      <c r="F147" s="227"/>
      <c r="G147" s="227"/>
      <c r="H147" s="227"/>
      <c r="I147" s="227"/>
      <c r="J147" s="227"/>
      <c r="K147" s="227"/>
      <c r="L147" s="227"/>
      <c r="M147" s="227"/>
      <c r="N147" s="227"/>
      <c r="O147" s="227"/>
      <c r="P147" s="227"/>
      <c r="Q147" s="221"/>
      <c r="R147" s="221"/>
      <c r="S147" s="257"/>
    </row>
    <row r="148" spans="4:19" ht="18" customHeight="1">
      <c r="D148" s="227"/>
      <c r="E148" s="227"/>
      <c r="F148" s="227"/>
      <c r="G148" s="227"/>
      <c r="H148" s="227"/>
      <c r="I148" s="227"/>
      <c r="J148" s="227"/>
      <c r="K148" s="227"/>
      <c r="L148" s="227"/>
      <c r="M148" s="227"/>
      <c r="N148" s="227"/>
      <c r="O148" s="227"/>
      <c r="P148" s="227"/>
      <c r="Q148" s="221"/>
      <c r="R148" s="221"/>
      <c r="S148" s="257"/>
    </row>
    <row r="149" spans="4:19" ht="18" customHeight="1">
      <c r="D149" s="227"/>
      <c r="E149" s="227"/>
      <c r="F149" s="227"/>
      <c r="G149" s="227"/>
      <c r="H149" s="227"/>
      <c r="I149" s="227"/>
      <c r="J149" s="227"/>
      <c r="K149" s="227"/>
      <c r="L149" s="227"/>
      <c r="M149" s="227"/>
      <c r="N149" s="227"/>
      <c r="O149" s="227"/>
      <c r="P149" s="227"/>
      <c r="Q149" s="221"/>
      <c r="R149" s="221"/>
      <c r="S149" s="257"/>
    </row>
    <row r="150" spans="4:19" ht="18" customHeight="1">
      <c r="D150" s="227"/>
      <c r="E150" s="227"/>
      <c r="F150" s="227"/>
      <c r="G150" s="227"/>
      <c r="H150" s="227"/>
      <c r="I150" s="227"/>
      <c r="J150" s="227"/>
      <c r="K150" s="227"/>
      <c r="L150" s="227"/>
      <c r="M150" s="227"/>
      <c r="N150" s="227"/>
      <c r="O150" s="227"/>
      <c r="P150" s="227"/>
      <c r="Q150" s="221"/>
      <c r="R150" s="221"/>
      <c r="S150" s="257"/>
    </row>
    <row r="151" spans="4:19" ht="18" customHeight="1">
      <c r="D151" s="227"/>
      <c r="E151" s="227"/>
      <c r="F151" s="227"/>
      <c r="G151" s="227"/>
      <c r="H151" s="227"/>
      <c r="I151" s="227"/>
      <c r="J151" s="227"/>
      <c r="K151" s="227"/>
      <c r="L151" s="227"/>
      <c r="M151" s="227"/>
      <c r="N151" s="227"/>
      <c r="O151" s="227"/>
      <c r="P151" s="227"/>
      <c r="Q151" s="221"/>
      <c r="R151" s="221"/>
      <c r="S151" s="257"/>
    </row>
    <row r="152" spans="4:19" ht="18" customHeight="1">
      <c r="D152" s="227"/>
      <c r="E152" s="227"/>
      <c r="F152" s="227"/>
      <c r="G152" s="227"/>
      <c r="H152" s="227"/>
      <c r="I152" s="227"/>
      <c r="J152" s="227"/>
      <c r="K152" s="227"/>
      <c r="L152" s="227"/>
      <c r="M152" s="227"/>
      <c r="N152" s="227"/>
      <c r="O152" s="227"/>
      <c r="P152" s="227"/>
      <c r="Q152" s="221"/>
      <c r="R152" s="221"/>
      <c r="S152" s="257"/>
    </row>
    <row r="153" spans="4:19" ht="18" customHeight="1">
      <c r="D153" s="227"/>
      <c r="E153" s="227"/>
      <c r="F153" s="227"/>
      <c r="G153" s="227"/>
      <c r="H153" s="227"/>
      <c r="I153" s="227"/>
      <c r="J153" s="227"/>
      <c r="K153" s="227"/>
      <c r="L153" s="227"/>
      <c r="M153" s="227"/>
      <c r="N153" s="227"/>
      <c r="O153" s="227"/>
      <c r="P153" s="227"/>
      <c r="Q153" s="221"/>
      <c r="R153" s="221"/>
      <c r="S153" s="257"/>
    </row>
    <row r="154" spans="4:19" ht="18" customHeight="1">
      <c r="D154" s="227"/>
      <c r="E154" s="227"/>
      <c r="F154" s="227"/>
      <c r="G154" s="227"/>
      <c r="H154" s="227"/>
      <c r="I154" s="227"/>
      <c r="J154" s="227"/>
      <c r="K154" s="227"/>
      <c r="L154" s="227"/>
      <c r="M154" s="227"/>
      <c r="N154" s="227"/>
      <c r="O154" s="227"/>
      <c r="P154" s="227"/>
      <c r="Q154" s="221"/>
      <c r="R154" s="221"/>
      <c r="S154" s="257"/>
    </row>
    <row r="155" spans="4:19" ht="18" customHeight="1">
      <c r="D155" s="227"/>
      <c r="E155" s="227"/>
      <c r="F155" s="227"/>
      <c r="G155" s="227"/>
      <c r="H155" s="227"/>
      <c r="I155" s="227"/>
      <c r="J155" s="227"/>
      <c r="K155" s="227"/>
      <c r="L155" s="227"/>
      <c r="M155" s="227"/>
      <c r="N155" s="227"/>
      <c r="O155" s="227"/>
      <c r="P155" s="227"/>
      <c r="Q155" s="221"/>
      <c r="R155" s="221"/>
      <c r="S155" s="257"/>
    </row>
    <row r="156" spans="4:19" ht="18" customHeight="1">
      <c r="D156" s="227"/>
      <c r="E156" s="227"/>
      <c r="F156" s="227"/>
      <c r="G156" s="227"/>
      <c r="H156" s="227"/>
      <c r="I156" s="227"/>
      <c r="J156" s="227"/>
      <c r="K156" s="227"/>
      <c r="L156" s="227"/>
      <c r="M156" s="227"/>
      <c r="N156" s="227"/>
      <c r="O156" s="227"/>
      <c r="P156" s="227"/>
      <c r="Q156" s="221"/>
      <c r="R156" s="221"/>
      <c r="S156" s="257"/>
    </row>
    <row r="157" spans="4:19" ht="18" customHeight="1">
      <c r="D157" s="227"/>
      <c r="E157" s="227"/>
      <c r="F157" s="227"/>
      <c r="G157" s="227"/>
      <c r="H157" s="227"/>
      <c r="I157" s="227"/>
      <c r="J157" s="227"/>
      <c r="K157" s="227"/>
      <c r="L157" s="227"/>
      <c r="M157" s="227"/>
      <c r="N157" s="227"/>
      <c r="O157" s="227"/>
      <c r="P157" s="227"/>
      <c r="Q157" s="221"/>
      <c r="R157" s="221"/>
      <c r="S157" s="257"/>
    </row>
    <row r="158" spans="4:19" ht="18" customHeight="1">
      <c r="D158" s="227"/>
      <c r="E158" s="227"/>
      <c r="F158" s="227"/>
      <c r="G158" s="227"/>
      <c r="H158" s="227"/>
      <c r="I158" s="227"/>
      <c r="J158" s="227"/>
      <c r="K158" s="227"/>
      <c r="L158" s="227"/>
      <c r="M158" s="227"/>
      <c r="N158" s="227"/>
      <c r="O158" s="227"/>
      <c r="P158" s="227"/>
      <c r="Q158" s="221"/>
      <c r="R158" s="221"/>
      <c r="S158" s="257"/>
    </row>
    <row r="159" spans="4:19" ht="18" customHeight="1">
      <c r="D159" s="227"/>
      <c r="E159" s="227"/>
      <c r="F159" s="227"/>
      <c r="G159" s="227"/>
      <c r="H159" s="227"/>
      <c r="I159" s="227"/>
      <c r="J159" s="227"/>
      <c r="K159" s="227"/>
      <c r="L159" s="227"/>
      <c r="M159" s="227"/>
      <c r="N159" s="227"/>
      <c r="O159" s="227"/>
      <c r="P159" s="227"/>
      <c r="Q159" s="221"/>
      <c r="R159" s="221"/>
      <c r="S159" s="257"/>
    </row>
    <row r="160" spans="4:19" ht="18" customHeight="1">
      <c r="D160" s="227"/>
      <c r="E160" s="227"/>
      <c r="F160" s="227"/>
      <c r="G160" s="227"/>
      <c r="H160" s="227"/>
      <c r="I160" s="227"/>
      <c r="J160" s="227"/>
      <c r="K160" s="227"/>
      <c r="L160" s="227"/>
      <c r="M160" s="227"/>
      <c r="N160" s="227"/>
      <c r="O160" s="227"/>
      <c r="P160" s="227"/>
      <c r="Q160" s="221"/>
      <c r="R160" s="221"/>
      <c r="S160" s="257"/>
    </row>
    <row r="161" spans="4:19" ht="18" customHeight="1">
      <c r="D161" s="227"/>
      <c r="E161" s="227"/>
      <c r="F161" s="227"/>
      <c r="G161" s="227"/>
      <c r="H161" s="227"/>
      <c r="I161" s="227"/>
      <c r="J161" s="227"/>
      <c r="K161" s="227"/>
      <c r="L161" s="227"/>
      <c r="M161" s="227"/>
      <c r="N161" s="227"/>
      <c r="O161" s="227"/>
      <c r="P161" s="227"/>
      <c r="Q161" s="221"/>
      <c r="R161" s="221"/>
      <c r="S161" s="257"/>
    </row>
    <row r="162" spans="4:19" ht="18" customHeight="1">
      <c r="D162" s="227"/>
      <c r="E162" s="227"/>
      <c r="F162" s="227"/>
      <c r="G162" s="227"/>
      <c r="H162" s="227"/>
      <c r="I162" s="227"/>
      <c r="J162" s="227"/>
      <c r="K162" s="227"/>
      <c r="L162" s="227"/>
      <c r="M162" s="227"/>
      <c r="N162" s="227"/>
      <c r="O162" s="227"/>
      <c r="P162" s="227"/>
      <c r="Q162" s="221"/>
      <c r="R162" s="221"/>
      <c r="S162" s="257"/>
    </row>
    <row r="163" spans="4:19" ht="18" customHeight="1">
      <c r="D163" s="227"/>
      <c r="E163" s="227"/>
      <c r="F163" s="227"/>
      <c r="G163" s="227"/>
      <c r="H163" s="227"/>
      <c r="I163" s="227"/>
      <c r="J163" s="227"/>
      <c r="K163" s="227"/>
      <c r="L163" s="227"/>
      <c r="M163" s="227"/>
      <c r="N163" s="227"/>
      <c r="O163" s="227"/>
      <c r="P163" s="227"/>
      <c r="Q163" s="221"/>
      <c r="R163" s="221"/>
      <c r="S163" s="257"/>
    </row>
    <row r="164" spans="4:19" ht="18" customHeight="1">
      <c r="D164" s="227"/>
      <c r="E164" s="227"/>
      <c r="F164" s="227"/>
      <c r="G164" s="227"/>
      <c r="H164" s="227"/>
      <c r="I164" s="227"/>
      <c r="J164" s="227"/>
      <c r="K164" s="227"/>
      <c r="L164" s="227"/>
      <c r="M164" s="227"/>
      <c r="N164" s="227"/>
      <c r="O164" s="227"/>
      <c r="P164" s="227"/>
      <c r="Q164" s="221"/>
      <c r="R164" s="221"/>
      <c r="S164" s="257"/>
    </row>
    <row r="165" spans="4:19" ht="18" customHeight="1">
      <c r="D165" s="227"/>
      <c r="E165" s="227"/>
      <c r="F165" s="227"/>
      <c r="G165" s="227"/>
      <c r="H165" s="227"/>
      <c r="I165" s="227"/>
      <c r="J165" s="227"/>
      <c r="K165" s="227"/>
      <c r="L165" s="227"/>
      <c r="M165" s="227"/>
      <c r="N165" s="227"/>
      <c r="O165" s="227"/>
      <c r="P165" s="227"/>
      <c r="Q165" s="221"/>
      <c r="R165" s="221"/>
      <c r="S165" s="257"/>
    </row>
    <row r="166" spans="4:19" ht="18" customHeight="1">
      <c r="D166" s="227"/>
      <c r="E166" s="227"/>
      <c r="F166" s="227"/>
      <c r="G166" s="227"/>
      <c r="H166" s="227"/>
      <c r="I166" s="227"/>
      <c r="J166" s="227"/>
      <c r="K166" s="227"/>
      <c r="L166" s="227"/>
      <c r="M166" s="227"/>
      <c r="N166" s="227"/>
      <c r="O166" s="227"/>
      <c r="P166" s="227"/>
      <c r="Q166" s="221"/>
      <c r="R166" s="221"/>
      <c r="S166" s="257"/>
    </row>
    <row r="167" spans="4:19" ht="18" customHeight="1">
      <c r="D167" s="227"/>
      <c r="E167" s="227"/>
      <c r="F167" s="227"/>
      <c r="G167" s="227"/>
      <c r="H167" s="227"/>
      <c r="I167" s="227"/>
      <c r="J167" s="227"/>
      <c r="K167" s="227"/>
      <c r="L167" s="227"/>
      <c r="M167" s="227"/>
      <c r="N167" s="227"/>
      <c r="O167" s="227"/>
      <c r="P167" s="227"/>
      <c r="Q167" s="221"/>
      <c r="R167" s="221"/>
      <c r="S167" s="257"/>
    </row>
    <row r="168" spans="4:19" ht="18" customHeight="1">
      <c r="D168" s="227"/>
      <c r="E168" s="227"/>
      <c r="F168" s="227"/>
      <c r="G168" s="227"/>
      <c r="H168" s="227"/>
      <c r="I168" s="227"/>
      <c r="J168" s="227"/>
      <c r="K168" s="227"/>
      <c r="L168" s="227"/>
      <c r="M168" s="227"/>
      <c r="N168" s="227"/>
      <c r="O168" s="227"/>
      <c r="P168" s="227"/>
      <c r="Q168" s="221"/>
      <c r="R168" s="221"/>
      <c r="S168" s="257"/>
    </row>
    <row r="169" spans="4:19" ht="18" customHeight="1">
      <c r="D169" s="227"/>
      <c r="E169" s="227"/>
      <c r="F169" s="227"/>
      <c r="G169" s="227"/>
      <c r="H169" s="227"/>
      <c r="I169" s="227"/>
      <c r="J169" s="227"/>
      <c r="K169" s="227"/>
      <c r="L169" s="227"/>
      <c r="M169" s="227"/>
      <c r="N169" s="227"/>
      <c r="O169" s="227"/>
      <c r="P169" s="227"/>
      <c r="Q169" s="221"/>
      <c r="R169" s="221"/>
      <c r="S169" s="257"/>
    </row>
    <row r="170" spans="4:19" ht="18" customHeight="1">
      <c r="D170" s="227"/>
      <c r="E170" s="227"/>
      <c r="F170" s="227"/>
      <c r="G170" s="227"/>
      <c r="H170" s="227"/>
      <c r="I170" s="227"/>
      <c r="J170" s="227"/>
      <c r="K170" s="227"/>
      <c r="L170" s="227"/>
      <c r="M170" s="227"/>
      <c r="N170" s="227"/>
      <c r="O170" s="227"/>
      <c r="P170" s="227"/>
      <c r="Q170" s="221"/>
      <c r="R170" s="221"/>
      <c r="S170" s="257"/>
    </row>
    <row r="171" spans="4:19" ht="18" customHeight="1">
      <c r="D171" s="227"/>
      <c r="E171" s="227"/>
      <c r="F171" s="227"/>
      <c r="G171" s="227"/>
      <c r="H171" s="227"/>
      <c r="I171" s="227"/>
      <c r="J171" s="227"/>
      <c r="K171" s="227"/>
      <c r="L171" s="227"/>
      <c r="M171" s="227"/>
      <c r="N171" s="227"/>
      <c r="O171" s="227"/>
      <c r="P171" s="227"/>
      <c r="Q171" s="221"/>
      <c r="R171" s="221"/>
      <c r="S171" s="257"/>
    </row>
    <row r="172" spans="4:19" ht="18" customHeight="1">
      <c r="D172" s="227"/>
      <c r="E172" s="227"/>
      <c r="F172" s="227"/>
      <c r="G172" s="227"/>
      <c r="H172" s="227"/>
      <c r="I172" s="227"/>
      <c r="J172" s="227"/>
      <c r="K172" s="227"/>
      <c r="L172" s="227"/>
      <c r="M172" s="227"/>
      <c r="N172" s="227"/>
      <c r="O172" s="227"/>
      <c r="P172" s="227"/>
      <c r="Q172" s="221"/>
      <c r="R172" s="221"/>
      <c r="S172" s="257"/>
    </row>
    <row r="173" spans="4:19" ht="18" customHeight="1">
      <c r="D173" s="227"/>
      <c r="E173" s="227"/>
      <c r="F173" s="227"/>
      <c r="G173" s="227"/>
      <c r="H173" s="227"/>
      <c r="I173" s="227"/>
      <c r="J173" s="227"/>
      <c r="K173" s="227"/>
      <c r="L173" s="227"/>
      <c r="M173" s="227"/>
      <c r="N173" s="227"/>
      <c r="O173" s="227"/>
      <c r="P173" s="227"/>
      <c r="Q173" s="221"/>
      <c r="R173" s="221"/>
      <c r="S173" s="257"/>
    </row>
    <row r="174" spans="4:19" ht="18" customHeight="1">
      <c r="D174" s="227"/>
      <c r="E174" s="227"/>
      <c r="F174" s="227"/>
      <c r="G174" s="227"/>
      <c r="H174" s="227"/>
      <c r="I174" s="227"/>
      <c r="J174" s="227"/>
      <c r="K174" s="227"/>
      <c r="L174" s="227"/>
      <c r="M174" s="227"/>
      <c r="N174" s="227"/>
      <c r="O174" s="227"/>
      <c r="P174" s="227"/>
      <c r="Q174" s="221"/>
      <c r="R174" s="221"/>
      <c r="S174" s="257"/>
    </row>
    <row r="175" spans="4:19" ht="18" customHeight="1">
      <c r="D175" s="227"/>
      <c r="E175" s="227"/>
      <c r="F175" s="227"/>
      <c r="G175" s="227"/>
      <c r="H175" s="227"/>
      <c r="I175" s="227"/>
      <c r="J175" s="227"/>
      <c r="K175" s="227"/>
      <c r="L175" s="227"/>
      <c r="M175" s="227"/>
      <c r="N175" s="227"/>
      <c r="O175" s="227"/>
      <c r="P175" s="227"/>
      <c r="Q175" s="221"/>
      <c r="R175" s="221"/>
      <c r="S175" s="257"/>
    </row>
    <row r="176" spans="4:19" ht="18" customHeight="1">
      <c r="D176" s="227"/>
      <c r="E176" s="227"/>
      <c r="F176" s="227"/>
      <c r="G176" s="227"/>
      <c r="H176" s="227"/>
      <c r="I176" s="227"/>
      <c r="J176" s="227"/>
      <c r="K176" s="227"/>
      <c r="L176" s="227"/>
      <c r="M176" s="227"/>
      <c r="N176" s="227"/>
      <c r="O176" s="227"/>
      <c r="P176" s="227"/>
      <c r="Q176" s="221"/>
      <c r="R176" s="221"/>
      <c r="S176" s="257"/>
    </row>
    <row r="177" spans="4:19" ht="18" customHeight="1">
      <c r="D177" s="227"/>
      <c r="E177" s="227"/>
      <c r="F177" s="227"/>
      <c r="G177" s="227"/>
      <c r="H177" s="227"/>
      <c r="I177" s="227"/>
      <c r="J177" s="227"/>
      <c r="K177" s="227"/>
      <c r="L177" s="227"/>
      <c r="M177" s="227"/>
      <c r="N177" s="227"/>
      <c r="O177" s="227"/>
      <c r="P177" s="227"/>
      <c r="Q177" s="221"/>
      <c r="R177" s="221"/>
      <c r="S177" s="257"/>
    </row>
    <row r="178" spans="4:19" ht="18" customHeight="1">
      <c r="D178" s="227"/>
      <c r="E178" s="227"/>
      <c r="F178" s="227"/>
      <c r="G178" s="227"/>
      <c r="H178" s="227"/>
      <c r="I178" s="227"/>
      <c r="J178" s="227"/>
      <c r="K178" s="227"/>
      <c r="L178" s="227"/>
      <c r="M178" s="227"/>
      <c r="N178" s="227"/>
      <c r="O178" s="227"/>
      <c r="P178" s="227"/>
      <c r="Q178" s="221"/>
      <c r="R178" s="221"/>
      <c r="S178" s="257"/>
    </row>
    <row r="179" spans="4:19" ht="18" customHeight="1">
      <c r="D179" s="227"/>
      <c r="E179" s="227"/>
      <c r="F179" s="227"/>
      <c r="G179" s="227"/>
      <c r="H179" s="227"/>
      <c r="I179" s="227"/>
      <c r="J179" s="227"/>
      <c r="K179" s="227"/>
      <c r="L179" s="227"/>
      <c r="M179" s="227"/>
      <c r="N179" s="227"/>
      <c r="O179" s="227"/>
      <c r="P179" s="227"/>
      <c r="Q179" s="221"/>
      <c r="R179" s="221"/>
      <c r="S179" s="257"/>
    </row>
    <row r="180" spans="4:19" ht="18" customHeight="1">
      <c r="D180" s="227"/>
      <c r="E180" s="227"/>
      <c r="F180" s="227"/>
      <c r="G180" s="227"/>
      <c r="H180" s="227"/>
      <c r="I180" s="227"/>
      <c r="J180" s="227"/>
      <c r="K180" s="227"/>
      <c r="L180" s="227"/>
      <c r="M180" s="227"/>
      <c r="N180" s="227"/>
      <c r="O180" s="227"/>
      <c r="P180" s="227"/>
      <c r="Q180" s="221"/>
      <c r="R180" s="221"/>
      <c r="S180" s="257"/>
    </row>
    <row r="181" spans="4:19" ht="18" customHeight="1">
      <c r="D181" s="227"/>
      <c r="E181" s="227"/>
      <c r="F181" s="227"/>
      <c r="G181" s="227"/>
      <c r="H181" s="227"/>
      <c r="I181" s="227"/>
      <c r="J181" s="227"/>
      <c r="K181" s="227"/>
      <c r="L181" s="227"/>
      <c r="M181" s="227"/>
      <c r="N181" s="227"/>
      <c r="O181" s="227"/>
      <c r="P181" s="227"/>
      <c r="Q181" s="221"/>
      <c r="R181" s="221"/>
      <c r="S181" s="257"/>
    </row>
    <row r="182" spans="4:19" ht="18" customHeight="1">
      <c r="D182" s="227"/>
      <c r="E182" s="227"/>
      <c r="F182" s="227"/>
      <c r="G182" s="227"/>
      <c r="H182" s="227"/>
      <c r="I182" s="227"/>
      <c r="J182" s="227"/>
      <c r="K182" s="227"/>
      <c r="L182" s="227"/>
      <c r="M182" s="227"/>
      <c r="N182" s="227"/>
      <c r="O182" s="227"/>
      <c r="P182" s="227"/>
      <c r="Q182" s="221"/>
      <c r="R182" s="221"/>
      <c r="S182" s="257"/>
    </row>
    <row r="183" spans="4:19" ht="18" customHeight="1">
      <c r="D183" s="227"/>
      <c r="E183" s="227"/>
      <c r="F183" s="227"/>
      <c r="G183" s="227"/>
      <c r="H183" s="227"/>
      <c r="I183" s="227"/>
      <c r="J183" s="227"/>
      <c r="K183" s="227"/>
      <c r="L183" s="227"/>
      <c r="M183" s="227"/>
      <c r="N183" s="227"/>
      <c r="O183" s="227"/>
      <c r="P183" s="227"/>
      <c r="Q183" s="221"/>
      <c r="R183" s="221"/>
      <c r="S183" s="257"/>
    </row>
    <row r="184" spans="4:19" ht="18" customHeight="1">
      <c r="D184" s="227"/>
      <c r="E184" s="227"/>
      <c r="F184" s="227"/>
      <c r="G184" s="227"/>
      <c r="H184" s="227"/>
      <c r="I184" s="227"/>
      <c r="J184" s="227"/>
      <c r="K184" s="227"/>
      <c r="L184" s="227"/>
      <c r="M184" s="227"/>
      <c r="N184" s="227"/>
      <c r="O184" s="227"/>
      <c r="P184" s="227"/>
      <c r="Q184" s="221"/>
      <c r="R184" s="221"/>
      <c r="S184" s="257"/>
    </row>
    <row r="185" spans="4:19" ht="18" customHeight="1">
      <c r="D185" s="227"/>
      <c r="E185" s="227"/>
      <c r="F185" s="227"/>
      <c r="G185" s="227"/>
      <c r="H185" s="227"/>
      <c r="I185" s="227"/>
      <c r="J185" s="227"/>
      <c r="K185" s="227"/>
      <c r="L185" s="227"/>
      <c r="M185" s="227"/>
      <c r="N185" s="227"/>
      <c r="O185" s="227"/>
      <c r="P185" s="227"/>
      <c r="Q185" s="221"/>
      <c r="R185" s="221"/>
      <c r="S185" s="257"/>
    </row>
    <row r="186" spans="4:19" ht="18" customHeight="1">
      <c r="D186" s="227"/>
      <c r="E186" s="227"/>
      <c r="F186" s="227"/>
      <c r="G186" s="227"/>
      <c r="H186" s="227"/>
      <c r="I186" s="227"/>
      <c r="J186" s="227"/>
      <c r="K186" s="227"/>
      <c r="L186" s="227"/>
      <c r="M186" s="227"/>
      <c r="N186" s="227"/>
      <c r="O186" s="227"/>
      <c r="P186" s="227"/>
      <c r="Q186" s="221"/>
      <c r="R186" s="221"/>
      <c r="S186" s="257"/>
    </row>
    <row r="187" spans="4:19" ht="18" customHeight="1">
      <c r="D187" s="227"/>
      <c r="E187" s="227"/>
      <c r="F187" s="227"/>
      <c r="G187" s="227"/>
      <c r="H187" s="227"/>
      <c r="I187" s="227"/>
      <c r="J187" s="227"/>
      <c r="K187" s="227"/>
      <c r="L187" s="227"/>
      <c r="M187" s="227"/>
      <c r="N187" s="227"/>
      <c r="O187" s="227"/>
      <c r="P187" s="227"/>
      <c r="Q187" s="221"/>
      <c r="R187" s="221"/>
      <c r="S187" s="257"/>
    </row>
    <row r="188" spans="4:19" ht="18" customHeight="1">
      <c r="D188" s="227"/>
      <c r="E188" s="227"/>
      <c r="F188" s="227"/>
      <c r="G188" s="227"/>
      <c r="H188" s="227"/>
      <c r="I188" s="227"/>
      <c r="J188" s="227"/>
      <c r="K188" s="227"/>
      <c r="L188" s="227"/>
      <c r="M188" s="227"/>
      <c r="N188" s="227"/>
      <c r="O188" s="227"/>
      <c r="P188" s="227"/>
      <c r="Q188" s="221"/>
      <c r="R188" s="221"/>
      <c r="S188" s="257"/>
    </row>
    <row r="189" spans="4:19" ht="18" customHeight="1">
      <c r="D189" s="227"/>
      <c r="E189" s="227"/>
      <c r="F189" s="227"/>
      <c r="G189" s="227"/>
      <c r="H189" s="227"/>
      <c r="I189" s="227"/>
      <c r="J189" s="227"/>
      <c r="K189" s="227"/>
      <c r="L189" s="227"/>
      <c r="M189" s="227"/>
      <c r="N189" s="227"/>
      <c r="O189" s="227"/>
      <c r="P189" s="227"/>
      <c r="Q189" s="221"/>
      <c r="R189" s="221"/>
      <c r="S189" s="257"/>
    </row>
    <row r="190" spans="4:19" ht="18" customHeight="1">
      <c r="D190" s="227"/>
      <c r="E190" s="227"/>
      <c r="F190" s="227"/>
      <c r="G190" s="227"/>
      <c r="H190" s="227"/>
      <c r="I190" s="227"/>
      <c r="J190" s="227"/>
      <c r="K190" s="227"/>
      <c r="L190" s="227"/>
      <c r="M190" s="227"/>
      <c r="N190" s="227"/>
      <c r="O190" s="227"/>
      <c r="P190" s="227"/>
      <c r="Q190" s="221"/>
      <c r="R190" s="221"/>
      <c r="S190" s="257"/>
    </row>
    <row r="191" spans="4:19" ht="18" customHeight="1">
      <c r="D191" s="227"/>
      <c r="E191" s="227"/>
      <c r="F191" s="227"/>
      <c r="G191" s="227"/>
      <c r="H191" s="227"/>
      <c r="I191" s="227"/>
      <c r="J191" s="227"/>
      <c r="K191" s="227"/>
      <c r="L191" s="227"/>
      <c r="M191" s="227"/>
      <c r="N191" s="227"/>
      <c r="O191" s="227"/>
      <c r="P191" s="227"/>
      <c r="Q191" s="221"/>
      <c r="R191" s="221"/>
      <c r="S191" s="257"/>
    </row>
    <row r="192" spans="4:19" ht="18" customHeight="1">
      <c r="D192" s="227"/>
      <c r="E192" s="227"/>
      <c r="F192" s="227"/>
      <c r="G192" s="227"/>
      <c r="H192" s="227"/>
      <c r="I192" s="227"/>
      <c r="J192" s="227"/>
      <c r="K192" s="227"/>
      <c r="L192" s="227"/>
      <c r="M192" s="227"/>
      <c r="N192" s="227"/>
      <c r="O192" s="227"/>
      <c r="P192" s="227"/>
      <c r="Q192" s="221"/>
      <c r="R192" s="221"/>
      <c r="S192" s="257"/>
    </row>
    <row r="193" spans="4:19" ht="18" customHeight="1">
      <c r="D193" s="227"/>
      <c r="E193" s="227"/>
      <c r="F193" s="227"/>
      <c r="G193" s="227"/>
      <c r="H193" s="227"/>
      <c r="I193" s="227"/>
      <c r="J193" s="227"/>
      <c r="K193" s="227"/>
      <c r="L193" s="227"/>
      <c r="M193" s="227"/>
      <c r="N193" s="227"/>
      <c r="O193" s="227"/>
      <c r="P193" s="227"/>
      <c r="Q193" s="221"/>
      <c r="R193" s="221"/>
      <c r="S193" s="257"/>
    </row>
    <row r="194" spans="4:19" ht="18" customHeight="1">
      <c r="D194" s="227"/>
      <c r="E194" s="227"/>
      <c r="F194" s="227"/>
      <c r="G194" s="227"/>
      <c r="H194" s="227"/>
      <c r="I194" s="227"/>
      <c r="J194" s="227"/>
      <c r="K194" s="227"/>
      <c r="L194" s="227"/>
      <c r="M194" s="227"/>
      <c r="N194" s="227"/>
      <c r="O194" s="227"/>
      <c r="P194" s="227"/>
      <c r="Q194" s="221"/>
      <c r="R194" s="221"/>
      <c r="S194" s="257"/>
    </row>
    <row r="195" spans="4:19" ht="18" customHeight="1">
      <c r="D195" s="227"/>
      <c r="E195" s="227"/>
      <c r="F195" s="227"/>
      <c r="G195" s="227"/>
      <c r="H195" s="227"/>
      <c r="I195" s="227"/>
      <c r="J195" s="227"/>
      <c r="K195" s="227"/>
      <c r="L195" s="227"/>
      <c r="M195" s="227"/>
      <c r="N195" s="227"/>
      <c r="O195" s="227"/>
      <c r="P195" s="227"/>
      <c r="Q195" s="221"/>
      <c r="R195" s="221"/>
      <c r="S195" s="257"/>
    </row>
    <row r="196" spans="4:19" ht="18" customHeight="1">
      <c r="D196" s="227"/>
      <c r="E196" s="227"/>
      <c r="F196" s="227"/>
      <c r="G196" s="227"/>
      <c r="H196" s="227"/>
      <c r="I196" s="227"/>
      <c r="J196" s="227"/>
      <c r="K196" s="227"/>
      <c r="L196" s="227"/>
      <c r="M196" s="227"/>
      <c r="N196" s="227"/>
      <c r="O196" s="227"/>
      <c r="P196" s="227"/>
      <c r="Q196" s="221"/>
      <c r="R196" s="221"/>
      <c r="S196" s="257"/>
    </row>
    <row r="197" spans="4:19" ht="18" customHeight="1">
      <c r="D197" s="227"/>
      <c r="E197" s="227"/>
      <c r="F197" s="227"/>
      <c r="G197" s="227"/>
      <c r="H197" s="227"/>
      <c r="I197" s="227"/>
      <c r="J197" s="227"/>
      <c r="K197" s="227"/>
      <c r="L197" s="227"/>
      <c r="M197" s="227"/>
      <c r="N197" s="227"/>
      <c r="O197" s="227"/>
      <c r="P197" s="227"/>
      <c r="Q197" s="221"/>
      <c r="R197" s="221"/>
      <c r="S197" s="257"/>
    </row>
    <row r="198" spans="4:19" ht="18" customHeight="1">
      <c r="D198" s="227"/>
      <c r="E198" s="227"/>
      <c r="F198" s="227"/>
      <c r="G198" s="227"/>
      <c r="H198" s="227"/>
      <c r="I198" s="227"/>
      <c r="J198" s="227"/>
      <c r="K198" s="227"/>
      <c r="L198" s="227"/>
      <c r="M198" s="227"/>
      <c r="N198" s="227"/>
      <c r="O198" s="227"/>
      <c r="P198" s="227"/>
      <c r="Q198" s="221"/>
      <c r="R198" s="221"/>
      <c r="S198" s="257"/>
    </row>
    <row r="199" spans="4:19" ht="18" customHeight="1">
      <c r="D199" s="227"/>
      <c r="E199" s="227"/>
      <c r="F199" s="227"/>
      <c r="G199" s="227"/>
      <c r="H199" s="227"/>
      <c r="I199" s="227"/>
      <c r="J199" s="227"/>
      <c r="K199" s="227"/>
      <c r="L199" s="227"/>
      <c r="M199" s="227"/>
      <c r="N199" s="227"/>
      <c r="O199" s="227"/>
      <c r="P199" s="227"/>
      <c r="Q199" s="221"/>
      <c r="R199" s="221"/>
      <c r="S199" s="257"/>
    </row>
    <row r="200" spans="4:19" ht="18" customHeight="1">
      <c r="D200" s="227"/>
      <c r="E200" s="227"/>
      <c r="F200" s="227"/>
      <c r="G200" s="227"/>
      <c r="H200" s="227"/>
      <c r="I200" s="227"/>
      <c r="J200" s="227"/>
      <c r="K200" s="227"/>
      <c r="L200" s="227"/>
      <c r="M200" s="227"/>
      <c r="N200" s="227"/>
      <c r="O200" s="227"/>
      <c r="P200" s="227"/>
      <c r="Q200" s="221"/>
      <c r="R200" s="221"/>
      <c r="S200" s="257"/>
    </row>
    <row r="201" spans="4:19" ht="18" customHeight="1">
      <c r="D201" s="227"/>
      <c r="E201" s="227"/>
      <c r="F201" s="227"/>
      <c r="G201" s="227"/>
      <c r="H201" s="227"/>
      <c r="I201" s="227"/>
      <c r="J201" s="227"/>
      <c r="K201" s="227"/>
      <c r="L201" s="227"/>
      <c r="M201" s="227"/>
      <c r="N201" s="227"/>
      <c r="O201" s="227"/>
      <c r="P201" s="227"/>
      <c r="Q201" s="221"/>
      <c r="R201" s="221"/>
      <c r="S201" s="257"/>
    </row>
    <row r="202" spans="4:19" ht="18" customHeight="1">
      <c r="D202" s="227"/>
      <c r="E202" s="227"/>
      <c r="F202" s="227"/>
      <c r="G202" s="227"/>
      <c r="H202" s="227"/>
      <c r="I202" s="227"/>
      <c r="J202" s="227"/>
      <c r="K202" s="227"/>
      <c r="L202" s="227"/>
      <c r="M202" s="227"/>
      <c r="N202" s="227"/>
      <c r="O202" s="227"/>
      <c r="P202" s="227"/>
      <c r="Q202" s="221"/>
      <c r="R202" s="221"/>
      <c r="S202" s="257"/>
    </row>
    <row r="203" spans="4:19" ht="18" customHeight="1">
      <c r="D203" s="227"/>
      <c r="E203" s="227"/>
      <c r="F203" s="227"/>
      <c r="G203" s="227"/>
      <c r="H203" s="227"/>
      <c r="I203" s="227"/>
      <c r="J203" s="227"/>
      <c r="K203" s="227"/>
      <c r="L203" s="227"/>
      <c r="M203" s="227"/>
      <c r="N203" s="227"/>
      <c r="O203" s="227"/>
      <c r="P203" s="227"/>
      <c r="Q203" s="221"/>
      <c r="R203" s="221"/>
      <c r="S203" s="257"/>
    </row>
    <row r="204" spans="4:19" ht="18" customHeight="1">
      <c r="D204" s="227"/>
      <c r="E204" s="227"/>
      <c r="F204" s="227"/>
      <c r="G204" s="227"/>
      <c r="H204" s="227"/>
      <c r="I204" s="227"/>
      <c r="J204" s="227"/>
      <c r="K204" s="227"/>
      <c r="L204" s="227"/>
      <c r="M204" s="227"/>
      <c r="N204" s="227"/>
      <c r="O204" s="227"/>
      <c r="P204" s="227"/>
      <c r="Q204" s="221"/>
      <c r="R204" s="221"/>
      <c r="S204" s="257"/>
    </row>
    <row r="205" spans="4:19" ht="18" customHeight="1">
      <c r="D205" s="227"/>
      <c r="E205" s="227"/>
      <c r="F205" s="227"/>
      <c r="G205" s="227"/>
      <c r="H205" s="227"/>
      <c r="I205" s="227"/>
      <c r="J205" s="227"/>
      <c r="K205" s="227"/>
      <c r="L205" s="227"/>
      <c r="M205" s="227"/>
      <c r="N205" s="227"/>
      <c r="O205" s="227"/>
      <c r="P205" s="227"/>
      <c r="Q205" s="221"/>
      <c r="R205" s="221"/>
      <c r="S205" s="257"/>
    </row>
    <row r="206" spans="4:19" ht="18" customHeight="1">
      <c r="D206" s="227"/>
      <c r="E206" s="227"/>
      <c r="F206" s="227"/>
      <c r="G206" s="227"/>
      <c r="H206" s="227"/>
      <c r="I206" s="227"/>
      <c r="J206" s="227"/>
      <c r="K206" s="227"/>
      <c r="L206" s="227"/>
      <c r="M206" s="227"/>
      <c r="N206" s="227"/>
      <c r="O206" s="227"/>
      <c r="P206" s="227"/>
      <c r="Q206" s="221"/>
      <c r="R206" s="221"/>
      <c r="S206" s="257"/>
    </row>
    <row r="207" spans="4:19" ht="18" customHeight="1">
      <c r="D207" s="227"/>
      <c r="E207" s="227"/>
      <c r="F207" s="227"/>
      <c r="G207" s="227"/>
      <c r="H207" s="227"/>
      <c r="I207" s="227"/>
      <c r="J207" s="227"/>
      <c r="K207" s="227"/>
      <c r="L207" s="227"/>
      <c r="M207" s="227"/>
      <c r="N207" s="227"/>
      <c r="O207" s="227"/>
      <c r="P207" s="227"/>
      <c r="Q207" s="221"/>
      <c r="R207" s="221"/>
      <c r="S207" s="257"/>
    </row>
    <row r="208" spans="4:19" ht="18" customHeight="1">
      <c r="D208" s="227"/>
      <c r="E208" s="227"/>
      <c r="F208" s="227"/>
      <c r="G208" s="227"/>
      <c r="H208" s="227"/>
      <c r="I208" s="227"/>
      <c r="J208" s="227"/>
      <c r="K208" s="227"/>
      <c r="L208" s="227"/>
      <c r="M208" s="227"/>
      <c r="N208" s="227"/>
      <c r="O208" s="227"/>
      <c r="P208" s="227"/>
      <c r="Q208" s="221"/>
      <c r="R208" s="221"/>
      <c r="S208" s="257"/>
    </row>
    <row r="209" spans="4:19" ht="18" customHeight="1">
      <c r="D209" s="227"/>
      <c r="E209" s="227"/>
      <c r="F209" s="227"/>
      <c r="G209" s="227"/>
      <c r="H209" s="227"/>
      <c r="I209" s="227"/>
      <c r="J209" s="227"/>
      <c r="K209" s="227"/>
      <c r="L209" s="227"/>
      <c r="M209" s="227"/>
      <c r="N209" s="227"/>
      <c r="O209" s="227"/>
      <c r="P209" s="227"/>
      <c r="Q209" s="221"/>
      <c r="R209" s="221"/>
      <c r="S209" s="257"/>
    </row>
    <row r="210" spans="4:19" ht="18" customHeight="1">
      <c r="D210" s="227"/>
      <c r="E210" s="227"/>
      <c r="F210" s="227"/>
      <c r="G210" s="227"/>
      <c r="H210" s="227"/>
      <c r="I210" s="227"/>
      <c r="J210" s="227"/>
      <c r="K210" s="227"/>
      <c r="L210" s="227"/>
      <c r="M210" s="227"/>
      <c r="N210" s="227"/>
      <c r="O210" s="227"/>
      <c r="P210" s="227"/>
      <c r="Q210" s="221"/>
      <c r="R210" s="221"/>
      <c r="S210" s="257"/>
    </row>
    <row r="211" spans="4:19" ht="18" customHeight="1">
      <c r="D211" s="227"/>
      <c r="E211" s="227"/>
      <c r="F211" s="227"/>
      <c r="G211" s="227"/>
      <c r="H211" s="227"/>
      <c r="I211" s="227"/>
      <c r="J211" s="227"/>
      <c r="K211" s="227"/>
      <c r="L211" s="227"/>
      <c r="M211" s="227"/>
      <c r="N211" s="227"/>
      <c r="O211" s="227"/>
      <c r="P211" s="227"/>
      <c r="Q211" s="221"/>
      <c r="R211" s="221"/>
      <c r="S211" s="257"/>
    </row>
    <row r="212" spans="4:19" ht="18" customHeight="1">
      <c r="D212" s="227"/>
      <c r="E212" s="227"/>
      <c r="F212" s="227"/>
      <c r="G212" s="227"/>
      <c r="H212" s="227"/>
      <c r="I212" s="227"/>
      <c r="J212" s="227"/>
      <c r="K212" s="227"/>
      <c r="L212" s="227"/>
      <c r="M212" s="227"/>
      <c r="N212" s="227"/>
      <c r="O212" s="227"/>
      <c r="P212" s="227"/>
      <c r="Q212" s="221"/>
      <c r="R212" s="221"/>
      <c r="S212" s="257"/>
    </row>
    <row r="213" spans="4:19" ht="18" customHeight="1">
      <c r="D213" s="227"/>
      <c r="E213" s="227"/>
      <c r="F213" s="227"/>
      <c r="G213" s="227"/>
      <c r="H213" s="227"/>
      <c r="I213" s="227"/>
      <c r="J213" s="227"/>
      <c r="K213" s="227"/>
      <c r="L213" s="227"/>
      <c r="M213" s="227"/>
      <c r="N213" s="227"/>
      <c r="O213" s="227"/>
      <c r="P213" s="227"/>
      <c r="Q213" s="221"/>
      <c r="R213" s="221"/>
      <c r="S213" s="257"/>
    </row>
    <row r="214" spans="4:19" ht="18" customHeight="1">
      <c r="D214" s="227"/>
      <c r="E214" s="227"/>
      <c r="F214" s="227"/>
      <c r="G214" s="227"/>
      <c r="H214" s="227"/>
      <c r="I214" s="227"/>
      <c r="J214" s="227"/>
      <c r="K214" s="227"/>
      <c r="L214" s="227"/>
      <c r="M214" s="227"/>
      <c r="N214" s="227"/>
      <c r="O214" s="227"/>
      <c r="P214" s="227"/>
      <c r="Q214" s="221"/>
      <c r="R214" s="221"/>
      <c r="S214" s="257"/>
    </row>
    <row r="215" spans="4:19" ht="18" customHeight="1">
      <c r="D215" s="227"/>
      <c r="E215" s="227"/>
      <c r="F215" s="227"/>
      <c r="G215" s="227"/>
      <c r="H215" s="227"/>
      <c r="I215" s="227"/>
      <c r="J215" s="227"/>
      <c r="K215" s="227"/>
      <c r="L215" s="227"/>
      <c r="M215" s="227"/>
      <c r="N215" s="227"/>
      <c r="O215" s="227"/>
      <c r="P215" s="227"/>
      <c r="Q215" s="221"/>
      <c r="R215" s="221"/>
      <c r="S215" s="257"/>
    </row>
    <row r="216" spans="4:19" ht="18" customHeight="1">
      <c r="D216" s="227"/>
      <c r="E216" s="227"/>
      <c r="F216" s="227"/>
      <c r="G216" s="227"/>
      <c r="H216" s="227"/>
      <c r="I216" s="227"/>
      <c r="J216" s="227"/>
      <c r="K216" s="227"/>
      <c r="L216" s="227"/>
      <c r="M216" s="227"/>
      <c r="N216" s="227"/>
      <c r="O216" s="227"/>
      <c r="P216" s="227"/>
      <c r="Q216" s="221"/>
      <c r="R216" s="221"/>
      <c r="S216" s="257"/>
    </row>
    <row r="217" spans="4:19" ht="18" customHeight="1">
      <c r="D217" s="227"/>
      <c r="E217" s="227"/>
      <c r="F217" s="227"/>
      <c r="G217" s="227"/>
      <c r="H217" s="227"/>
      <c r="I217" s="227"/>
      <c r="J217" s="227"/>
      <c r="K217" s="227"/>
      <c r="L217" s="227"/>
      <c r="M217" s="227"/>
      <c r="N217" s="227"/>
      <c r="O217" s="227"/>
      <c r="P217" s="227"/>
      <c r="Q217" s="221"/>
      <c r="R217" s="221"/>
      <c r="S217" s="257"/>
    </row>
    <row r="218" spans="4:19" ht="18" customHeight="1">
      <c r="D218" s="227"/>
      <c r="E218" s="227"/>
      <c r="F218" s="227"/>
      <c r="G218" s="227"/>
      <c r="H218" s="227"/>
      <c r="I218" s="227"/>
      <c r="J218" s="227"/>
      <c r="K218" s="227"/>
      <c r="L218" s="227"/>
      <c r="M218" s="227"/>
      <c r="N218" s="227"/>
      <c r="O218" s="227"/>
      <c r="P218" s="227"/>
      <c r="Q218" s="221"/>
      <c r="R218" s="221"/>
      <c r="S218" s="257"/>
    </row>
    <row r="219" spans="4:19" ht="18" customHeight="1">
      <c r="D219" s="227"/>
      <c r="E219" s="227"/>
      <c r="F219" s="227"/>
      <c r="G219" s="227"/>
      <c r="H219" s="227"/>
      <c r="I219" s="227"/>
      <c r="J219" s="227"/>
      <c r="K219" s="227"/>
      <c r="L219" s="227"/>
      <c r="M219" s="227"/>
      <c r="N219" s="227"/>
      <c r="O219" s="227"/>
      <c r="P219" s="227"/>
      <c r="Q219" s="221"/>
      <c r="R219" s="221"/>
      <c r="S219" s="257"/>
    </row>
    <row r="220" spans="4:19" ht="18" customHeight="1">
      <c r="D220" s="227"/>
      <c r="E220" s="227"/>
      <c r="F220" s="227"/>
      <c r="G220" s="227"/>
      <c r="H220" s="227"/>
      <c r="I220" s="227"/>
      <c r="J220" s="227"/>
      <c r="K220" s="227"/>
      <c r="L220" s="227"/>
      <c r="M220" s="227"/>
      <c r="N220" s="227"/>
      <c r="O220" s="227"/>
      <c r="P220" s="227"/>
      <c r="Q220" s="221"/>
      <c r="R220" s="221"/>
      <c r="S220" s="257"/>
    </row>
    <row r="221" spans="4:19" ht="18" customHeight="1">
      <c r="D221" s="227"/>
      <c r="E221" s="227"/>
      <c r="F221" s="227"/>
      <c r="G221" s="227"/>
      <c r="H221" s="227"/>
      <c r="I221" s="227"/>
      <c r="J221" s="227"/>
      <c r="K221" s="227"/>
      <c r="L221" s="227"/>
      <c r="M221" s="227"/>
      <c r="N221" s="227"/>
      <c r="O221" s="227"/>
      <c r="P221" s="227"/>
      <c r="Q221" s="221"/>
      <c r="R221" s="221"/>
      <c r="S221" s="257"/>
    </row>
    <row r="222" spans="4:19" ht="18" customHeight="1">
      <c r="D222" s="227"/>
      <c r="E222" s="227"/>
      <c r="F222" s="227"/>
      <c r="G222" s="227"/>
      <c r="H222" s="227"/>
      <c r="I222" s="227"/>
      <c r="J222" s="227"/>
      <c r="K222" s="227"/>
      <c r="L222" s="227"/>
      <c r="M222" s="227"/>
      <c r="N222" s="227"/>
      <c r="O222" s="227"/>
      <c r="P222" s="227"/>
      <c r="Q222" s="221"/>
      <c r="R222" s="221"/>
      <c r="S222" s="257"/>
    </row>
    <row r="223" spans="4:19" ht="18" customHeight="1">
      <c r="D223" s="227"/>
      <c r="E223" s="227"/>
      <c r="F223" s="227"/>
      <c r="G223" s="227"/>
      <c r="H223" s="227"/>
      <c r="I223" s="227"/>
      <c r="J223" s="227"/>
      <c r="K223" s="227"/>
      <c r="L223" s="227"/>
      <c r="M223" s="227"/>
      <c r="N223" s="227"/>
      <c r="O223" s="227"/>
      <c r="P223" s="227"/>
      <c r="Q223" s="221"/>
      <c r="R223" s="221"/>
      <c r="S223" s="257"/>
    </row>
    <row r="224" spans="4:19" ht="18" customHeight="1">
      <c r="D224" s="227"/>
      <c r="E224" s="227"/>
      <c r="F224" s="227"/>
      <c r="G224" s="227"/>
      <c r="H224" s="227"/>
      <c r="I224" s="227"/>
      <c r="J224" s="227"/>
      <c r="K224" s="227"/>
      <c r="L224" s="227"/>
      <c r="M224" s="227"/>
      <c r="N224" s="227"/>
      <c r="O224" s="227"/>
      <c r="P224" s="227"/>
      <c r="Q224" s="221"/>
      <c r="R224" s="221"/>
      <c r="S224" s="257"/>
    </row>
    <row r="225" spans="4:19" ht="18" customHeight="1">
      <c r="D225" s="227"/>
      <c r="E225" s="227"/>
      <c r="F225" s="227"/>
      <c r="G225" s="227"/>
      <c r="H225" s="227"/>
      <c r="I225" s="227"/>
      <c r="J225" s="227"/>
      <c r="K225" s="227"/>
      <c r="L225" s="227"/>
      <c r="M225" s="227"/>
      <c r="N225" s="227"/>
      <c r="O225" s="227"/>
      <c r="P225" s="227"/>
      <c r="Q225" s="221"/>
      <c r="R225" s="221"/>
      <c r="S225" s="257"/>
    </row>
    <row r="226" spans="4:19" ht="18" customHeight="1">
      <c r="D226" s="227"/>
      <c r="E226" s="227"/>
      <c r="F226" s="227"/>
      <c r="G226" s="227"/>
      <c r="H226" s="227"/>
      <c r="I226" s="227"/>
      <c r="J226" s="227"/>
      <c r="K226" s="227"/>
      <c r="L226" s="227"/>
      <c r="M226" s="227"/>
      <c r="N226" s="227"/>
      <c r="O226" s="227"/>
      <c r="P226" s="227"/>
      <c r="Q226" s="221"/>
      <c r="R226" s="221"/>
      <c r="S226" s="257"/>
    </row>
    <row r="227" spans="4:19" ht="18" customHeight="1">
      <c r="D227" s="227"/>
      <c r="E227" s="227"/>
      <c r="F227" s="227"/>
      <c r="G227" s="227"/>
      <c r="H227" s="227"/>
      <c r="I227" s="227"/>
      <c r="J227" s="227"/>
      <c r="K227" s="227"/>
      <c r="L227" s="227"/>
      <c r="M227" s="227"/>
      <c r="N227" s="227"/>
      <c r="O227" s="227"/>
      <c r="P227" s="227"/>
      <c r="Q227" s="221"/>
      <c r="R227" s="221"/>
      <c r="S227" s="257"/>
    </row>
    <row r="228" spans="4:19" ht="18" customHeight="1">
      <c r="D228" s="227"/>
      <c r="E228" s="227"/>
      <c r="F228" s="227"/>
      <c r="G228" s="227"/>
      <c r="H228" s="227"/>
      <c r="I228" s="227"/>
      <c r="J228" s="227"/>
      <c r="K228" s="227"/>
      <c r="L228" s="227"/>
      <c r="M228" s="227"/>
      <c r="N228" s="227"/>
      <c r="O228" s="227"/>
      <c r="P228" s="227"/>
      <c r="Q228" s="221"/>
      <c r="R228" s="221"/>
      <c r="S228" s="257"/>
    </row>
    <row r="229" spans="4:19" ht="18" customHeight="1">
      <c r="D229" s="227"/>
      <c r="E229" s="227"/>
      <c r="F229" s="227"/>
      <c r="G229" s="227"/>
      <c r="H229" s="227"/>
      <c r="I229" s="227"/>
      <c r="J229" s="227"/>
      <c r="K229" s="227"/>
      <c r="L229" s="227"/>
      <c r="M229" s="227"/>
      <c r="N229" s="227"/>
      <c r="O229" s="227"/>
      <c r="P229" s="227"/>
      <c r="Q229" s="221"/>
      <c r="R229" s="221"/>
      <c r="S229" s="257"/>
    </row>
    <row r="230" spans="4:19" ht="18" customHeight="1">
      <c r="D230" s="227"/>
      <c r="E230" s="227"/>
      <c r="F230" s="227"/>
      <c r="G230" s="227"/>
      <c r="H230" s="227"/>
      <c r="I230" s="227"/>
      <c r="J230" s="227"/>
      <c r="K230" s="227"/>
      <c r="L230" s="227"/>
      <c r="M230" s="227"/>
      <c r="N230" s="227"/>
      <c r="O230" s="227"/>
      <c r="P230" s="227"/>
      <c r="Q230" s="221"/>
      <c r="R230" s="221"/>
      <c r="S230" s="257"/>
    </row>
    <row r="231" spans="4:19" ht="18" customHeight="1">
      <c r="D231" s="227"/>
      <c r="E231" s="227"/>
      <c r="F231" s="227"/>
      <c r="G231" s="227"/>
      <c r="H231" s="227"/>
      <c r="I231" s="227"/>
      <c r="J231" s="227"/>
      <c r="K231" s="227"/>
      <c r="L231" s="227"/>
      <c r="M231" s="227"/>
      <c r="N231" s="227"/>
      <c r="O231" s="227"/>
      <c r="P231" s="227"/>
      <c r="Q231" s="221"/>
      <c r="R231" s="221"/>
      <c r="S231" s="257"/>
    </row>
    <row r="232" spans="4:19" ht="18" customHeight="1">
      <c r="D232" s="227"/>
      <c r="E232" s="227"/>
      <c r="F232" s="227"/>
      <c r="G232" s="227"/>
      <c r="H232" s="227"/>
      <c r="I232" s="227"/>
      <c r="J232" s="227"/>
      <c r="K232" s="227"/>
      <c r="L232" s="227"/>
      <c r="M232" s="227"/>
      <c r="N232" s="227"/>
      <c r="O232" s="227"/>
      <c r="P232" s="227"/>
      <c r="Q232" s="221"/>
      <c r="R232" s="221"/>
      <c r="S232" s="257"/>
    </row>
    <row r="233" spans="4:19" ht="18" customHeight="1">
      <c r="D233" s="227"/>
      <c r="E233" s="227"/>
      <c r="F233" s="227"/>
      <c r="G233" s="227"/>
      <c r="H233" s="227"/>
      <c r="I233" s="227"/>
      <c r="J233" s="227"/>
      <c r="K233" s="227"/>
      <c r="L233" s="227"/>
      <c r="M233" s="227"/>
      <c r="N233" s="227"/>
      <c r="O233" s="227"/>
      <c r="P233" s="227"/>
      <c r="Q233" s="221"/>
      <c r="R233" s="221"/>
      <c r="S233" s="257"/>
    </row>
    <row r="234" spans="4:19" ht="18" customHeight="1">
      <c r="D234" s="227"/>
      <c r="E234" s="227"/>
      <c r="F234" s="227"/>
      <c r="G234" s="227"/>
      <c r="H234" s="227"/>
      <c r="I234" s="227"/>
      <c r="J234" s="227"/>
      <c r="K234" s="227"/>
      <c r="L234" s="227"/>
      <c r="M234" s="227"/>
      <c r="N234" s="227"/>
      <c r="O234" s="227"/>
      <c r="P234" s="227"/>
      <c r="Q234" s="221"/>
      <c r="R234" s="221"/>
      <c r="S234" s="257"/>
    </row>
    <row r="235" spans="4:19" ht="18" customHeight="1">
      <c r="D235" s="227"/>
      <c r="E235" s="227"/>
      <c r="F235" s="227"/>
      <c r="G235" s="227"/>
      <c r="H235" s="227"/>
      <c r="I235" s="227"/>
      <c r="J235" s="227"/>
      <c r="K235" s="227"/>
      <c r="L235" s="227"/>
      <c r="M235" s="227"/>
      <c r="N235" s="227"/>
      <c r="O235" s="227"/>
      <c r="P235" s="227"/>
      <c r="Q235" s="221"/>
      <c r="R235" s="221"/>
      <c r="S235" s="257"/>
    </row>
    <row r="236" spans="4:19" ht="18" customHeight="1">
      <c r="D236" s="227"/>
      <c r="E236" s="227"/>
      <c r="F236" s="227"/>
      <c r="G236" s="227"/>
      <c r="H236" s="227"/>
      <c r="I236" s="227"/>
      <c r="J236" s="227"/>
      <c r="K236" s="227"/>
      <c r="L236" s="227"/>
      <c r="M236" s="227"/>
      <c r="N236" s="227"/>
      <c r="O236" s="227"/>
      <c r="P236" s="227"/>
      <c r="Q236" s="221"/>
      <c r="R236" s="221"/>
      <c r="S236" s="257"/>
    </row>
    <row r="237" spans="4:19" ht="18" customHeight="1">
      <c r="D237" s="227"/>
      <c r="E237" s="227"/>
      <c r="F237" s="227"/>
      <c r="G237" s="227"/>
      <c r="H237" s="227"/>
      <c r="I237" s="227"/>
      <c r="J237" s="227"/>
      <c r="K237" s="227"/>
      <c r="L237" s="227"/>
      <c r="M237" s="227"/>
      <c r="N237" s="227"/>
      <c r="O237" s="227"/>
      <c r="P237" s="227"/>
      <c r="Q237" s="221"/>
      <c r="R237" s="221"/>
      <c r="S237" s="257"/>
    </row>
    <row r="238" spans="4:19" ht="18" customHeight="1">
      <c r="D238" s="227"/>
      <c r="E238" s="227"/>
      <c r="F238" s="227"/>
      <c r="G238" s="227"/>
      <c r="H238" s="227"/>
      <c r="I238" s="227"/>
      <c r="J238" s="227"/>
      <c r="K238" s="227"/>
      <c r="L238" s="227"/>
      <c r="M238" s="227"/>
      <c r="N238" s="227"/>
      <c r="O238" s="227"/>
      <c r="P238" s="227"/>
      <c r="Q238" s="221"/>
      <c r="R238" s="221"/>
      <c r="S238" s="257"/>
    </row>
    <row r="239" spans="4:19" ht="18" customHeight="1">
      <c r="D239" s="227"/>
      <c r="E239" s="227"/>
      <c r="F239" s="227"/>
      <c r="G239" s="227"/>
      <c r="H239" s="227"/>
      <c r="I239" s="227"/>
      <c r="J239" s="227"/>
      <c r="K239" s="227"/>
      <c r="L239" s="227"/>
      <c r="M239" s="227"/>
      <c r="N239" s="227"/>
      <c r="O239" s="227"/>
      <c r="P239" s="227"/>
      <c r="Q239" s="221"/>
      <c r="R239" s="221"/>
      <c r="S239" s="257"/>
    </row>
    <row r="240" spans="4:19" ht="18" customHeight="1">
      <c r="D240" s="227"/>
      <c r="E240" s="227"/>
      <c r="F240" s="227"/>
      <c r="G240" s="227"/>
      <c r="H240" s="227"/>
      <c r="I240" s="227"/>
      <c r="J240" s="227"/>
      <c r="K240" s="227"/>
      <c r="L240" s="227"/>
      <c r="M240" s="227"/>
      <c r="N240" s="227"/>
      <c r="O240" s="227"/>
      <c r="P240" s="227"/>
      <c r="Q240" s="221"/>
      <c r="R240" s="221"/>
      <c r="S240" s="257"/>
    </row>
    <row r="241" spans="4:19" ht="18" customHeight="1">
      <c r="D241" s="227"/>
      <c r="E241" s="227"/>
      <c r="F241" s="227"/>
      <c r="G241" s="227"/>
      <c r="H241" s="227"/>
      <c r="I241" s="227"/>
      <c r="J241" s="227"/>
      <c r="K241" s="227"/>
      <c r="L241" s="227"/>
      <c r="M241" s="227"/>
      <c r="N241" s="227"/>
      <c r="O241" s="227"/>
      <c r="P241" s="227"/>
      <c r="Q241" s="221"/>
      <c r="R241" s="221"/>
      <c r="S241" s="257"/>
    </row>
    <row r="242" spans="4:19" ht="18" customHeight="1">
      <c r="D242" s="227"/>
      <c r="E242" s="227"/>
      <c r="F242" s="227"/>
      <c r="G242" s="227"/>
      <c r="H242" s="227"/>
      <c r="I242" s="227"/>
      <c r="J242" s="227"/>
      <c r="K242" s="227"/>
      <c r="L242" s="227"/>
      <c r="M242" s="227"/>
      <c r="N242" s="227"/>
      <c r="O242" s="227"/>
      <c r="P242" s="227"/>
      <c r="Q242" s="221"/>
      <c r="R242" s="221"/>
      <c r="S242" s="257"/>
    </row>
    <row r="243" spans="4:19" ht="18" customHeight="1">
      <c r="D243" s="227"/>
      <c r="E243" s="227"/>
      <c r="F243" s="227"/>
      <c r="G243" s="227"/>
      <c r="H243" s="227"/>
      <c r="I243" s="227"/>
      <c r="J243" s="227"/>
      <c r="K243" s="227"/>
      <c r="L243" s="227"/>
      <c r="M243" s="227"/>
      <c r="N243" s="227"/>
      <c r="O243" s="227"/>
      <c r="P243" s="227"/>
      <c r="Q243" s="221"/>
      <c r="R243" s="221"/>
      <c r="S243" s="257"/>
    </row>
    <row r="244" spans="4:19" ht="18" customHeight="1">
      <c r="D244" s="227"/>
      <c r="E244" s="227"/>
      <c r="F244" s="227"/>
      <c r="G244" s="227"/>
      <c r="H244" s="227"/>
      <c r="I244" s="227"/>
      <c r="J244" s="227"/>
      <c r="K244" s="227"/>
      <c r="L244" s="227"/>
      <c r="M244" s="227"/>
      <c r="N244" s="227"/>
      <c r="O244" s="227"/>
      <c r="P244" s="227"/>
      <c r="Q244" s="221"/>
      <c r="R244" s="221"/>
      <c r="S244" s="257"/>
    </row>
    <row r="245" spans="4:19" ht="18" customHeight="1">
      <c r="D245" s="227"/>
      <c r="E245" s="227"/>
      <c r="F245" s="227"/>
      <c r="G245" s="227"/>
      <c r="H245" s="227"/>
      <c r="I245" s="227"/>
      <c r="J245" s="227"/>
      <c r="K245" s="227"/>
      <c r="L245" s="227"/>
      <c r="M245" s="227"/>
      <c r="N245" s="227"/>
      <c r="O245" s="227"/>
      <c r="P245" s="227"/>
      <c r="Q245" s="221"/>
      <c r="R245" s="221"/>
      <c r="S245" s="257"/>
    </row>
    <row r="246" spans="4:19" ht="18" customHeight="1">
      <c r="D246" s="227"/>
      <c r="E246" s="227"/>
      <c r="F246" s="227"/>
      <c r="G246" s="227"/>
      <c r="H246" s="227"/>
      <c r="I246" s="227"/>
      <c r="J246" s="227"/>
      <c r="K246" s="227"/>
      <c r="L246" s="227"/>
      <c r="M246" s="227"/>
      <c r="N246" s="227"/>
      <c r="O246" s="227"/>
      <c r="P246" s="227"/>
      <c r="Q246" s="221"/>
      <c r="R246" s="221"/>
      <c r="S246" s="257"/>
    </row>
    <row r="247" spans="4:19" ht="18" customHeight="1">
      <c r="D247" s="227"/>
      <c r="E247" s="227"/>
      <c r="F247" s="227"/>
      <c r="G247" s="227"/>
      <c r="H247" s="227"/>
      <c r="I247" s="227"/>
      <c r="J247" s="227"/>
      <c r="K247" s="227"/>
      <c r="L247" s="227"/>
      <c r="M247" s="227"/>
      <c r="N247" s="227"/>
      <c r="O247" s="227"/>
      <c r="P247" s="227"/>
      <c r="Q247" s="221"/>
      <c r="R247" s="221"/>
      <c r="S247" s="257"/>
    </row>
    <row r="248" spans="4:19" ht="18" customHeight="1">
      <c r="D248" s="227"/>
      <c r="E248" s="227"/>
      <c r="F248" s="227"/>
      <c r="G248" s="227"/>
      <c r="H248" s="227"/>
      <c r="I248" s="227"/>
      <c r="J248" s="227"/>
      <c r="K248" s="227"/>
      <c r="L248" s="227"/>
      <c r="M248" s="227"/>
      <c r="N248" s="227"/>
      <c r="O248" s="227"/>
      <c r="P248" s="227"/>
      <c r="Q248" s="221"/>
      <c r="R248" s="221"/>
      <c r="S248" s="257"/>
    </row>
    <row r="249" spans="4:19" ht="18" customHeight="1">
      <c r="D249" s="227"/>
      <c r="E249" s="227"/>
      <c r="F249" s="227"/>
      <c r="G249" s="227"/>
      <c r="H249" s="227"/>
      <c r="I249" s="227"/>
      <c r="J249" s="227"/>
      <c r="K249" s="227"/>
      <c r="L249" s="227"/>
      <c r="M249" s="227"/>
      <c r="N249" s="227"/>
      <c r="O249" s="227"/>
      <c r="P249" s="227"/>
      <c r="Q249" s="221"/>
      <c r="R249" s="221"/>
      <c r="S249" s="257"/>
    </row>
    <row r="250" spans="4:19" ht="18" customHeight="1">
      <c r="D250" s="227"/>
      <c r="E250" s="227"/>
      <c r="F250" s="227"/>
      <c r="G250" s="227"/>
      <c r="H250" s="227"/>
      <c r="I250" s="227"/>
      <c r="J250" s="227"/>
      <c r="K250" s="227"/>
      <c r="L250" s="227"/>
      <c r="M250" s="227"/>
      <c r="N250" s="227"/>
      <c r="O250" s="227"/>
      <c r="P250" s="227"/>
      <c r="Q250" s="221"/>
      <c r="R250" s="221"/>
      <c r="S250" s="257"/>
    </row>
    <row r="251" spans="4:19" ht="18" customHeight="1">
      <c r="D251" s="227"/>
      <c r="E251" s="227"/>
      <c r="F251" s="227"/>
      <c r="G251" s="227"/>
      <c r="H251" s="227"/>
      <c r="I251" s="227"/>
      <c r="J251" s="227"/>
      <c r="K251" s="227"/>
      <c r="L251" s="227"/>
      <c r="M251" s="227"/>
      <c r="N251" s="227"/>
      <c r="O251" s="227"/>
      <c r="P251" s="227"/>
      <c r="Q251" s="221"/>
      <c r="R251" s="221"/>
      <c r="S251" s="257"/>
    </row>
    <row r="252" spans="4:19" ht="18" customHeight="1">
      <c r="D252" s="227"/>
      <c r="E252" s="227"/>
      <c r="F252" s="227"/>
      <c r="G252" s="227"/>
      <c r="H252" s="227"/>
      <c r="I252" s="227"/>
      <c r="J252" s="227"/>
      <c r="K252" s="227"/>
      <c r="L252" s="227"/>
      <c r="M252" s="227"/>
      <c r="N252" s="227"/>
      <c r="O252" s="227"/>
      <c r="P252" s="227"/>
      <c r="Q252" s="221"/>
      <c r="R252" s="221"/>
      <c r="S252" s="257"/>
    </row>
    <row r="253" spans="4:19" ht="18" customHeight="1">
      <c r="D253" s="227"/>
      <c r="E253" s="227"/>
      <c r="F253" s="227"/>
      <c r="G253" s="227"/>
      <c r="H253" s="227"/>
      <c r="I253" s="227"/>
      <c r="J253" s="227"/>
      <c r="K253" s="227"/>
      <c r="L253" s="227"/>
      <c r="M253" s="227"/>
      <c r="N253" s="227"/>
      <c r="O253" s="227"/>
      <c r="P253" s="227"/>
      <c r="Q253" s="221"/>
      <c r="R253" s="221"/>
      <c r="S253" s="257"/>
    </row>
    <row r="254" spans="4:19" ht="18" customHeight="1">
      <c r="D254" s="227"/>
      <c r="E254" s="227"/>
      <c r="F254" s="227"/>
      <c r="G254" s="227"/>
      <c r="H254" s="227"/>
      <c r="I254" s="227"/>
      <c r="J254" s="227"/>
      <c r="K254" s="227"/>
      <c r="L254" s="227"/>
      <c r="M254" s="227"/>
      <c r="N254" s="227"/>
      <c r="O254" s="227"/>
      <c r="P254" s="227"/>
      <c r="Q254" s="221"/>
      <c r="R254" s="221"/>
      <c r="S254" s="257"/>
    </row>
    <row r="255" spans="4:19" ht="18" customHeight="1">
      <c r="D255" s="227"/>
      <c r="E255" s="227"/>
      <c r="F255" s="227"/>
      <c r="G255" s="227"/>
      <c r="H255" s="227"/>
      <c r="I255" s="227"/>
      <c r="J255" s="227"/>
      <c r="K255" s="227"/>
      <c r="L255" s="227"/>
      <c r="M255" s="227"/>
      <c r="N255" s="227"/>
      <c r="O255" s="227"/>
      <c r="P255" s="227"/>
      <c r="Q255" s="221"/>
      <c r="R255" s="221"/>
      <c r="S255" s="257"/>
    </row>
    <row r="256" spans="4:19" ht="18" customHeight="1">
      <c r="D256" s="227"/>
      <c r="E256" s="227"/>
      <c r="F256" s="227"/>
      <c r="G256" s="227"/>
      <c r="H256" s="227"/>
      <c r="I256" s="227"/>
      <c r="J256" s="227"/>
      <c r="K256" s="227"/>
      <c r="L256" s="227"/>
      <c r="M256" s="227"/>
      <c r="N256" s="227"/>
      <c r="O256" s="227"/>
      <c r="P256" s="227"/>
      <c r="Q256" s="221"/>
      <c r="R256" s="221"/>
      <c r="S256" s="257"/>
    </row>
    <row r="257" spans="4:19" ht="18" customHeight="1">
      <c r="D257" s="227"/>
      <c r="E257" s="227"/>
      <c r="F257" s="227"/>
      <c r="G257" s="227"/>
      <c r="H257" s="227"/>
      <c r="I257" s="227"/>
      <c r="J257" s="227"/>
      <c r="K257" s="227"/>
      <c r="L257" s="227"/>
      <c r="M257" s="227"/>
      <c r="N257" s="227"/>
      <c r="O257" s="227"/>
      <c r="P257" s="227"/>
      <c r="Q257" s="221"/>
      <c r="R257" s="221"/>
      <c r="S257" s="257"/>
    </row>
    <row r="258" spans="4:19" ht="18" customHeight="1">
      <c r="D258" s="227"/>
      <c r="E258" s="227"/>
      <c r="F258" s="227"/>
      <c r="G258" s="227"/>
      <c r="H258" s="227"/>
      <c r="I258" s="227"/>
      <c r="J258" s="227"/>
      <c r="K258" s="227"/>
      <c r="L258" s="227"/>
      <c r="M258" s="227"/>
      <c r="N258" s="227"/>
      <c r="O258" s="227"/>
      <c r="P258" s="227"/>
      <c r="Q258" s="221"/>
      <c r="R258" s="221"/>
      <c r="S258" s="257"/>
    </row>
    <row r="259" spans="4:19" ht="18" customHeight="1">
      <c r="D259" s="227"/>
      <c r="E259" s="227"/>
      <c r="F259" s="227"/>
      <c r="G259" s="227"/>
      <c r="H259" s="227"/>
      <c r="I259" s="227"/>
      <c r="J259" s="227"/>
      <c r="K259" s="227"/>
      <c r="L259" s="227"/>
      <c r="M259" s="227"/>
      <c r="N259" s="227"/>
      <c r="O259" s="227"/>
      <c r="P259" s="227"/>
      <c r="Q259" s="221"/>
      <c r="R259" s="221"/>
      <c r="S259" s="257"/>
    </row>
    <row r="260" spans="4:19" ht="18" customHeight="1">
      <c r="D260" s="227"/>
      <c r="E260" s="227"/>
      <c r="F260" s="227"/>
      <c r="G260" s="227"/>
      <c r="H260" s="227"/>
      <c r="I260" s="227"/>
      <c r="J260" s="227"/>
      <c r="K260" s="227"/>
      <c r="L260" s="227"/>
      <c r="M260" s="227"/>
      <c r="N260" s="227"/>
      <c r="O260" s="227"/>
      <c r="P260" s="227"/>
      <c r="Q260" s="221"/>
      <c r="R260" s="221"/>
      <c r="S260" s="257"/>
    </row>
    <row r="261" spans="4:19" ht="18" customHeight="1">
      <c r="D261" s="227"/>
      <c r="E261" s="227"/>
      <c r="F261" s="227"/>
      <c r="G261" s="227"/>
      <c r="H261" s="227"/>
      <c r="I261" s="227"/>
      <c r="J261" s="227"/>
      <c r="K261" s="227"/>
      <c r="L261" s="227"/>
      <c r="M261" s="227"/>
      <c r="N261" s="227"/>
      <c r="O261" s="227"/>
      <c r="P261" s="227"/>
      <c r="Q261" s="221"/>
      <c r="R261" s="221"/>
      <c r="S261" s="257"/>
    </row>
    <row r="262" spans="4:19" ht="18" customHeight="1">
      <c r="D262" s="227"/>
      <c r="E262" s="227"/>
      <c r="F262" s="227"/>
      <c r="G262" s="227"/>
      <c r="H262" s="227"/>
      <c r="I262" s="227"/>
      <c r="J262" s="227"/>
      <c r="K262" s="227"/>
      <c r="L262" s="227"/>
      <c r="M262" s="227"/>
      <c r="N262" s="227"/>
      <c r="O262" s="227"/>
      <c r="P262" s="227"/>
      <c r="Q262" s="221"/>
      <c r="R262" s="221"/>
      <c r="S262" s="257"/>
    </row>
    <row r="263" spans="4:19" ht="18" customHeight="1">
      <c r="D263" s="227"/>
      <c r="E263" s="227"/>
      <c r="F263" s="227"/>
      <c r="G263" s="227"/>
      <c r="H263" s="227"/>
      <c r="I263" s="227"/>
      <c r="J263" s="227"/>
      <c r="K263" s="227"/>
      <c r="L263" s="227"/>
      <c r="M263" s="227"/>
      <c r="N263" s="227"/>
      <c r="O263" s="227"/>
      <c r="P263" s="227"/>
      <c r="Q263" s="221"/>
      <c r="R263" s="221"/>
      <c r="S263" s="257"/>
    </row>
    <row r="264" spans="4:19" ht="18" customHeight="1">
      <c r="D264" s="227"/>
      <c r="E264" s="227"/>
      <c r="F264" s="227"/>
      <c r="G264" s="227"/>
      <c r="H264" s="227"/>
      <c r="I264" s="227"/>
      <c r="J264" s="227"/>
      <c r="K264" s="227"/>
      <c r="L264" s="227"/>
      <c r="M264" s="227"/>
      <c r="N264" s="227"/>
      <c r="O264" s="227"/>
      <c r="P264" s="227"/>
      <c r="Q264" s="221"/>
      <c r="R264" s="221"/>
      <c r="S264" s="257"/>
    </row>
    <row r="265" spans="4:19" ht="18" customHeight="1">
      <c r="D265" s="227"/>
      <c r="E265" s="227"/>
      <c r="F265" s="227"/>
      <c r="G265" s="227"/>
      <c r="H265" s="227"/>
      <c r="I265" s="227"/>
      <c r="J265" s="227"/>
      <c r="K265" s="227"/>
      <c r="L265" s="227"/>
      <c r="M265" s="227"/>
      <c r="N265" s="227"/>
      <c r="O265" s="227"/>
      <c r="P265" s="227"/>
      <c r="Q265" s="221"/>
      <c r="R265" s="221"/>
      <c r="S265" s="257"/>
    </row>
    <row r="266" spans="4:19" ht="18" customHeight="1">
      <c r="D266" s="227"/>
      <c r="E266" s="227"/>
      <c r="F266" s="227"/>
      <c r="G266" s="227"/>
      <c r="H266" s="227"/>
      <c r="I266" s="227"/>
      <c r="J266" s="227"/>
      <c r="K266" s="227"/>
      <c r="L266" s="227"/>
      <c r="M266" s="227"/>
      <c r="N266" s="227"/>
      <c r="O266" s="227"/>
      <c r="P266" s="227"/>
      <c r="Q266" s="221"/>
      <c r="R266" s="221"/>
      <c r="S266" s="257"/>
    </row>
    <row r="267" spans="4:19" ht="18" customHeight="1">
      <c r="D267" s="227"/>
      <c r="E267" s="227"/>
      <c r="F267" s="227"/>
      <c r="G267" s="227"/>
      <c r="H267" s="227"/>
      <c r="I267" s="227"/>
      <c r="J267" s="227"/>
      <c r="K267" s="227"/>
      <c r="L267" s="227"/>
      <c r="M267" s="227"/>
      <c r="N267" s="227"/>
      <c r="O267" s="227"/>
      <c r="P267" s="227"/>
      <c r="Q267" s="221"/>
      <c r="R267" s="221"/>
      <c r="S267" s="257"/>
    </row>
    <row r="268" spans="4:19" ht="18" customHeight="1">
      <c r="D268" s="227"/>
      <c r="E268" s="227"/>
      <c r="F268" s="227"/>
      <c r="G268" s="227"/>
      <c r="H268" s="227"/>
      <c r="I268" s="227"/>
      <c r="J268" s="227"/>
      <c r="K268" s="227"/>
      <c r="L268" s="227"/>
      <c r="M268" s="227"/>
      <c r="N268" s="227"/>
      <c r="O268" s="227"/>
      <c r="P268" s="227"/>
      <c r="Q268" s="221"/>
      <c r="R268" s="221"/>
      <c r="S268" s="257"/>
    </row>
    <row r="269" spans="4:19" ht="18" customHeight="1">
      <c r="D269" s="227"/>
      <c r="E269" s="227"/>
      <c r="F269" s="227"/>
      <c r="G269" s="227"/>
      <c r="H269" s="227"/>
      <c r="I269" s="227"/>
      <c r="J269" s="227"/>
      <c r="K269" s="227"/>
      <c r="L269" s="227"/>
      <c r="M269" s="227"/>
      <c r="N269" s="227"/>
      <c r="O269" s="227"/>
      <c r="P269" s="227"/>
      <c r="Q269" s="221"/>
      <c r="R269" s="221"/>
      <c r="S269" s="257"/>
    </row>
    <row r="270" spans="4:19" ht="18" customHeight="1">
      <c r="D270" s="227"/>
      <c r="E270" s="227"/>
      <c r="F270" s="227"/>
      <c r="G270" s="227"/>
      <c r="H270" s="227"/>
      <c r="I270" s="227"/>
      <c r="J270" s="227"/>
      <c r="K270" s="227"/>
      <c r="L270" s="227"/>
      <c r="M270" s="227"/>
      <c r="N270" s="227"/>
      <c r="O270" s="227"/>
      <c r="P270" s="227"/>
      <c r="Q270" s="221"/>
      <c r="R270" s="221"/>
      <c r="S270" s="257"/>
    </row>
    <row r="271" spans="4:19" ht="18" customHeight="1">
      <c r="D271" s="227"/>
      <c r="E271" s="227"/>
      <c r="F271" s="227"/>
      <c r="G271" s="227"/>
      <c r="H271" s="227"/>
      <c r="I271" s="227"/>
      <c r="J271" s="227"/>
      <c r="K271" s="227"/>
      <c r="L271" s="227"/>
      <c r="M271" s="227"/>
      <c r="N271" s="227"/>
      <c r="O271" s="227"/>
      <c r="P271" s="227"/>
      <c r="Q271" s="221"/>
      <c r="R271" s="221"/>
      <c r="S271" s="257"/>
    </row>
    <row r="272" spans="4:19" ht="18" customHeight="1">
      <c r="D272" s="227"/>
      <c r="E272" s="227"/>
      <c r="F272" s="227"/>
      <c r="G272" s="227"/>
      <c r="H272" s="227"/>
      <c r="I272" s="227"/>
      <c r="J272" s="227"/>
      <c r="K272" s="227"/>
      <c r="L272" s="227"/>
      <c r="M272" s="227"/>
      <c r="N272" s="227"/>
      <c r="O272" s="227"/>
      <c r="P272" s="227"/>
      <c r="Q272" s="221"/>
      <c r="R272" s="221"/>
      <c r="S272" s="257"/>
    </row>
    <row r="273" spans="4:19" ht="18" customHeight="1">
      <c r="D273" s="227"/>
      <c r="E273" s="227"/>
      <c r="F273" s="227"/>
      <c r="G273" s="227"/>
      <c r="H273" s="227"/>
      <c r="I273" s="227"/>
      <c r="J273" s="227"/>
      <c r="K273" s="227"/>
      <c r="L273" s="227"/>
      <c r="M273" s="227"/>
      <c r="N273" s="227"/>
      <c r="O273" s="227"/>
      <c r="P273" s="227"/>
      <c r="Q273" s="221"/>
      <c r="R273" s="221"/>
      <c r="S273" s="257"/>
    </row>
    <row r="274" spans="4:19" ht="18" customHeight="1">
      <c r="D274" s="227"/>
      <c r="E274" s="227"/>
      <c r="F274" s="227"/>
      <c r="G274" s="227"/>
      <c r="H274" s="227"/>
      <c r="I274" s="227"/>
      <c r="J274" s="227"/>
      <c r="K274" s="227"/>
      <c r="L274" s="227"/>
      <c r="M274" s="227"/>
      <c r="N274" s="227"/>
      <c r="O274" s="227"/>
      <c r="P274" s="227"/>
      <c r="Q274" s="221"/>
      <c r="R274" s="221"/>
      <c r="S274" s="257"/>
    </row>
    <row r="275" spans="4:19" ht="18" customHeight="1">
      <c r="D275" s="227"/>
      <c r="E275" s="227"/>
      <c r="F275" s="227"/>
      <c r="G275" s="227"/>
      <c r="H275" s="227"/>
      <c r="I275" s="227"/>
      <c r="J275" s="227"/>
      <c r="K275" s="227"/>
      <c r="L275" s="227"/>
      <c r="M275" s="227"/>
      <c r="N275" s="227"/>
      <c r="O275" s="227"/>
      <c r="P275" s="227"/>
      <c r="Q275" s="221"/>
      <c r="R275" s="221"/>
      <c r="S275" s="257"/>
    </row>
    <row r="276" spans="4:19" ht="18" customHeight="1">
      <c r="D276" s="227"/>
      <c r="E276" s="227"/>
      <c r="F276" s="227"/>
      <c r="G276" s="227"/>
      <c r="H276" s="227"/>
      <c r="I276" s="227"/>
      <c r="J276" s="227"/>
      <c r="K276" s="227"/>
      <c r="L276" s="227"/>
      <c r="M276" s="227"/>
      <c r="N276" s="227"/>
      <c r="O276" s="227"/>
      <c r="P276" s="227"/>
      <c r="Q276" s="221"/>
      <c r="R276" s="221"/>
      <c r="S276" s="257"/>
    </row>
    <row r="277" spans="4:19" ht="18" customHeight="1">
      <c r="D277" s="227"/>
      <c r="E277" s="227"/>
      <c r="F277" s="227"/>
      <c r="G277" s="227"/>
      <c r="H277" s="227"/>
      <c r="I277" s="227"/>
      <c r="J277" s="227"/>
      <c r="K277" s="227"/>
      <c r="L277" s="227"/>
      <c r="M277" s="227"/>
      <c r="N277" s="227"/>
      <c r="O277" s="227"/>
      <c r="P277" s="227"/>
      <c r="Q277" s="221"/>
      <c r="R277" s="221"/>
      <c r="S277" s="257"/>
    </row>
    <row r="278" spans="4:19" ht="18" customHeight="1">
      <c r="D278" s="227"/>
      <c r="E278" s="227"/>
      <c r="F278" s="227"/>
      <c r="G278" s="227"/>
      <c r="H278" s="227"/>
      <c r="I278" s="227"/>
      <c r="J278" s="227"/>
      <c r="K278" s="227"/>
      <c r="L278" s="227"/>
      <c r="M278" s="227"/>
      <c r="N278" s="227"/>
      <c r="O278" s="227"/>
      <c r="P278" s="227"/>
      <c r="Q278" s="221"/>
      <c r="R278" s="221"/>
      <c r="S278" s="257"/>
    </row>
    <row r="279" spans="4:19" ht="18" customHeight="1">
      <c r="D279" s="227"/>
      <c r="E279" s="227"/>
      <c r="F279" s="227"/>
      <c r="G279" s="227"/>
      <c r="H279" s="227"/>
      <c r="I279" s="227"/>
      <c r="J279" s="227"/>
      <c r="K279" s="227"/>
      <c r="L279" s="227"/>
      <c r="M279" s="227"/>
      <c r="N279" s="227"/>
      <c r="O279" s="227"/>
      <c r="P279" s="227"/>
      <c r="Q279" s="221"/>
      <c r="R279" s="221"/>
      <c r="S279" s="257"/>
    </row>
    <row r="280" spans="4:19" ht="18" customHeight="1">
      <c r="D280" s="227"/>
      <c r="E280" s="227"/>
      <c r="F280" s="227"/>
      <c r="G280" s="227"/>
      <c r="H280" s="227"/>
      <c r="I280" s="227"/>
      <c r="J280" s="227"/>
      <c r="K280" s="227"/>
      <c r="L280" s="227"/>
      <c r="M280" s="227"/>
      <c r="N280" s="227"/>
      <c r="O280" s="227"/>
      <c r="P280" s="227"/>
      <c r="Q280" s="221"/>
      <c r="R280" s="221"/>
      <c r="S280" s="257"/>
    </row>
    <row r="281" spans="4:19" ht="18" customHeight="1">
      <c r="D281" s="227"/>
      <c r="E281" s="227"/>
      <c r="F281" s="227"/>
      <c r="G281" s="227"/>
      <c r="H281" s="227"/>
      <c r="I281" s="227"/>
      <c r="J281" s="227"/>
      <c r="K281" s="227"/>
      <c r="L281" s="227"/>
      <c r="M281" s="227"/>
      <c r="N281" s="227"/>
      <c r="O281" s="227"/>
      <c r="P281" s="227"/>
      <c r="Q281" s="221"/>
      <c r="R281" s="221"/>
      <c r="S281" s="257"/>
    </row>
    <row r="282" spans="4:19" ht="18" customHeight="1">
      <c r="D282" s="227"/>
      <c r="E282" s="227"/>
      <c r="F282" s="227"/>
      <c r="G282" s="227"/>
      <c r="H282" s="227"/>
      <c r="I282" s="227"/>
      <c r="J282" s="227"/>
      <c r="K282" s="227"/>
      <c r="L282" s="227"/>
      <c r="M282" s="227"/>
      <c r="N282" s="227"/>
      <c r="O282" s="227"/>
      <c r="P282" s="227"/>
      <c r="Q282" s="221"/>
      <c r="R282" s="221"/>
      <c r="S282" s="257"/>
    </row>
    <row r="283" spans="4:19" ht="18" customHeight="1">
      <c r="D283" s="227"/>
      <c r="E283" s="227"/>
      <c r="F283" s="227"/>
      <c r="G283" s="227"/>
      <c r="H283" s="227"/>
      <c r="I283" s="227"/>
      <c r="J283" s="227"/>
      <c r="K283" s="227"/>
      <c r="L283" s="227"/>
      <c r="M283" s="227"/>
      <c r="N283" s="227"/>
      <c r="O283" s="227"/>
      <c r="P283" s="227"/>
      <c r="Q283" s="221"/>
      <c r="R283" s="221"/>
      <c r="S283" s="257"/>
    </row>
    <row r="284" spans="4:19" ht="18" customHeight="1">
      <c r="D284" s="227"/>
      <c r="E284" s="227"/>
      <c r="F284" s="227"/>
      <c r="G284" s="227"/>
      <c r="H284" s="227"/>
      <c r="I284" s="227"/>
      <c r="J284" s="227"/>
      <c r="K284" s="227"/>
      <c r="L284" s="227"/>
      <c r="M284" s="227"/>
      <c r="N284" s="227"/>
      <c r="O284" s="227"/>
      <c r="P284" s="227"/>
      <c r="Q284" s="221"/>
      <c r="R284" s="221"/>
      <c r="S284" s="257"/>
    </row>
    <row r="285" spans="4:19" ht="18" customHeight="1">
      <c r="D285" s="227"/>
      <c r="E285" s="227"/>
      <c r="F285" s="227"/>
      <c r="G285" s="227"/>
      <c r="H285" s="227"/>
      <c r="I285" s="227"/>
      <c r="J285" s="227"/>
      <c r="K285" s="227"/>
      <c r="L285" s="227"/>
      <c r="M285" s="227"/>
      <c r="N285" s="227"/>
      <c r="O285" s="227"/>
      <c r="P285" s="227"/>
      <c r="Q285" s="221"/>
      <c r="R285" s="221"/>
      <c r="S285" s="257"/>
    </row>
    <row r="286" spans="4:19" ht="18" customHeight="1">
      <c r="D286" s="227"/>
      <c r="E286" s="227"/>
      <c r="F286" s="227"/>
      <c r="G286" s="227"/>
      <c r="H286" s="227"/>
      <c r="I286" s="227"/>
      <c r="J286" s="227"/>
      <c r="K286" s="227"/>
      <c r="L286" s="227"/>
      <c r="M286" s="227"/>
      <c r="N286" s="227"/>
      <c r="O286" s="227"/>
      <c r="P286" s="227"/>
      <c r="Q286" s="221"/>
      <c r="R286" s="221"/>
      <c r="S286" s="257"/>
    </row>
    <row r="287" spans="4:19" ht="18" customHeight="1">
      <c r="D287" s="227"/>
      <c r="E287" s="227"/>
      <c r="F287" s="227"/>
      <c r="G287" s="227"/>
      <c r="H287" s="227"/>
      <c r="I287" s="227"/>
      <c r="J287" s="227"/>
      <c r="K287" s="227"/>
      <c r="L287" s="227"/>
      <c r="M287" s="227"/>
      <c r="N287" s="227"/>
      <c r="O287" s="227"/>
      <c r="P287" s="227"/>
      <c r="Q287" s="221"/>
      <c r="R287" s="221"/>
      <c r="S287" s="257"/>
    </row>
    <row r="288" spans="4:19" ht="18" customHeight="1">
      <c r="D288" s="227"/>
      <c r="E288" s="227"/>
      <c r="F288" s="227"/>
      <c r="G288" s="227"/>
      <c r="H288" s="227"/>
      <c r="I288" s="227"/>
      <c r="J288" s="227"/>
      <c r="K288" s="227"/>
      <c r="L288" s="227"/>
      <c r="M288" s="227"/>
      <c r="N288" s="227"/>
      <c r="O288" s="227"/>
      <c r="P288" s="227"/>
      <c r="Q288" s="221"/>
      <c r="R288" s="221"/>
      <c r="S288" s="257"/>
    </row>
    <row r="289" spans="4:19" ht="18" customHeight="1">
      <c r="D289" s="227"/>
      <c r="E289" s="227"/>
      <c r="F289" s="227"/>
      <c r="G289" s="227"/>
      <c r="H289" s="227"/>
      <c r="I289" s="227"/>
      <c r="J289" s="227"/>
      <c r="K289" s="227"/>
      <c r="L289" s="227"/>
      <c r="M289" s="227"/>
      <c r="N289" s="227"/>
      <c r="O289" s="227"/>
      <c r="P289" s="227"/>
      <c r="Q289" s="221"/>
      <c r="R289" s="221"/>
      <c r="S289" s="257"/>
    </row>
    <row r="290" spans="4:19" ht="18" customHeight="1">
      <c r="D290" s="227"/>
      <c r="E290" s="227"/>
      <c r="F290" s="227"/>
      <c r="G290" s="227"/>
      <c r="H290" s="227"/>
      <c r="I290" s="227"/>
      <c r="J290" s="227"/>
      <c r="K290" s="227"/>
      <c r="L290" s="227"/>
      <c r="M290" s="227"/>
      <c r="N290" s="227"/>
      <c r="O290" s="227"/>
      <c r="P290" s="227"/>
      <c r="Q290" s="221"/>
      <c r="R290" s="221"/>
      <c r="S290" s="257"/>
    </row>
    <row r="291" spans="4:19" ht="18" customHeight="1">
      <c r="D291" s="227"/>
      <c r="E291" s="227"/>
      <c r="F291" s="227"/>
      <c r="G291" s="227"/>
      <c r="H291" s="227"/>
      <c r="I291" s="227"/>
      <c r="J291" s="227"/>
      <c r="K291" s="227"/>
      <c r="L291" s="227"/>
      <c r="M291" s="227"/>
      <c r="N291" s="227"/>
      <c r="O291" s="227"/>
      <c r="P291" s="227"/>
      <c r="Q291" s="221"/>
      <c r="R291" s="221"/>
      <c r="S291" s="257"/>
    </row>
    <row r="292" spans="4:19" ht="18" customHeight="1">
      <c r="D292" s="227"/>
      <c r="E292" s="227"/>
      <c r="F292" s="227"/>
      <c r="G292" s="227"/>
      <c r="H292" s="227"/>
      <c r="I292" s="227"/>
      <c r="J292" s="227"/>
      <c r="K292" s="227"/>
      <c r="L292" s="227"/>
      <c r="M292" s="227"/>
      <c r="N292" s="227"/>
      <c r="O292" s="227"/>
      <c r="P292" s="227"/>
      <c r="Q292" s="221"/>
      <c r="R292" s="221"/>
      <c r="S292" s="257"/>
    </row>
    <row r="293" spans="4:19" ht="18" customHeight="1">
      <c r="D293" s="227"/>
      <c r="E293" s="227"/>
      <c r="F293" s="227"/>
      <c r="G293" s="227"/>
      <c r="H293" s="227"/>
      <c r="I293" s="227"/>
      <c r="J293" s="227"/>
      <c r="K293" s="227"/>
      <c r="L293" s="227"/>
      <c r="M293" s="227"/>
      <c r="N293" s="227"/>
      <c r="O293" s="227"/>
      <c r="P293" s="227"/>
      <c r="Q293" s="221"/>
      <c r="R293" s="221"/>
      <c r="S293" s="257"/>
    </row>
    <row r="294" spans="4:19" ht="18" customHeight="1">
      <c r="D294" s="227"/>
      <c r="E294" s="227"/>
      <c r="F294" s="227"/>
      <c r="G294" s="227"/>
      <c r="H294" s="227"/>
      <c r="I294" s="227"/>
      <c r="J294" s="227"/>
      <c r="K294" s="227"/>
      <c r="L294" s="227"/>
      <c r="M294" s="227"/>
      <c r="N294" s="227"/>
      <c r="O294" s="227"/>
      <c r="P294" s="227"/>
      <c r="Q294" s="221"/>
      <c r="R294" s="221"/>
      <c r="S294" s="257"/>
    </row>
    <row r="295" spans="4:19" ht="18" customHeight="1">
      <c r="D295" s="227"/>
      <c r="E295" s="227"/>
      <c r="F295" s="227"/>
      <c r="G295" s="227"/>
      <c r="H295" s="227"/>
      <c r="I295" s="227"/>
      <c r="J295" s="227"/>
      <c r="K295" s="227"/>
      <c r="L295" s="227"/>
      <c r="M295" s="227"/>
      <c r="N295" s="227"/>
      <c r="O295" s="227"/>
      <c r="P295" s="227"/>
      <c r="Q295" s="221"/>
      <c r="R295" s="221"/>
      <c r="S295" s="257"/>
    </row>
    <row r="296" spans="4:19" ht="18" customHeight="1">
      <c r="D296" s="227"/>
      <c r="E296" s="227"/>
      <c r="F296" s="227"/>
      <c r="G296" s="227"/>
      <c r="H296" s="227"/>
      <c r="I296" s="227"/>
      <c r="J296" s="227"/>
      <c r="K296" s="227"/>
      <c r="L296" s="227"/>
      <c r="M296" s="227"/>
      <c r="N296" s="227"/>
      <c r="O296" s="227"/>
      <c r="P296" s="227"/>
      <c r="Q296" s="221"/>
      <c r="R296" s="221"/>
      <c r="S296" s="257"/>
    </row>
    <row r="297" spans="4:19" ht="18" customHeight="1">
      <c r="D297" s="227"/>
      <c r="E297" s="227"/>
      <c r="F297" s="227"/>
      <c r="G297" s="227"/>
      <c r="H297" s="227"/>
      <c r="I297" s="227"/>
      <c r="J297" s="227"/>
      <c r="K297" s="227"/>
      <c r="L297" s="227"/>
      <c r="M297" s="227"/>
      <c r="N297" s="227"/>
      <c r="O297" s="227"/>
      <c r="P297" s="227"/>
      <c r="Q297" s="221"/>
      <c r="R297" s="221"/>
      <c r="S297" s="257"/>
    </row>
    <row r="298" spans="4:19" ht="18" customHeight="1">
      <c r="D298" s="227"/>
      <c r="E298" s="227"/>
      <c r="F298" s="227"/>
      <c r="G298" s="227"/>
      <c r="H298" s="227"/>
      <c r="I298" s="227"/>
      <c r="J298" s="227"/>
      <c r="K298" s="227"/>
      <c r="L298" s="227"/>
      <c r="M298" s="227"/>
      <c r="N298" s="227"/>
      <c r="O298" s="227"/>
      <c r="P298" s="227"/>
      <c r="Q298" s="221"/>
      <c r="R298" s="221"/>
      <c r="S298" s="257"/>
    </row>
    <row r="299" spans="4:19" ht="18" customHeight="1">
      <c r="D299" s="227"/>
      <c r="E299" s="227"/>
      <c r="F299" s="227"/>
      <c r="G299" s="227"/>
      <c r="H299" s="227"/>
      <c r="I299" s="227"/>
      <c r="J299" s="227"/>
      <c r="K299" s="227"/>
      <c r="L299" s="227"/>
      <c r="M299" s="227"/>
      <c r="N299" s="227"/>
      <c r="O299" s="227"/>
      <c r="P299" s="227"/>
      <c r="Q299" s="221"/>
      <c r="R299" s="221"/>
      <c r="S299" s="257"/>
    </row>
    <row r="300" spans="4:19" ht="18" customHeight="1">
      <c r="D300" s="227"/>
      <c r="E300" s="227"/>
      <c r="F300" s="227"/>
      <c r="G300" s="227"/>
      <c r="H300" s="227"/>
      <c r="I300" s="227"/>
      <c r="J300" s="227"/>
      <c r="K300" s="227"/>
      <c r="L300" s="227"/>
      <c r="M300" s="227"/>
      <c r="N300" s="227"/>
      <c r="O300" s="227"/>
      <c r="P300" s="227"/>
      <c r="Q300" s="221"/>
      <c r="R300" s="221"/>
      <c r="S300" s="257"/>
    </row>
    <row r="301" spans="4:19" ht="18" customHeight="1">
      <c r="D301" s="227"/>
      <c r="E301" s="227"/>
      <c r="F301" s="227"/>
      <c r="G301" s="227"/>
      <c r="H301" s="227"/>
      <c r="I301" s="227"/>
      <c r="J301" s="227"/>
      <c r="K301" s="227"/>
      <c r="L301" s="227"/>
      <c r="M301" s="227"/>
      <c r="N301" s="227"/>
      <c r="O301" s="227"/>
      <c r="P301" s="227"/>
      <c r="Q301" s="221"/>
      <c r="R301" s="221"/>
      <c r="S301" s="257"/>
    </row>
    <row r="302" spans="4:19" ht="18" customHeight="1">
      <c r="D302" s="227"/>
      <c r="E302" s="227"/>
      <c r="F302" s="227"/>
      <c r="G302" s="227"/>
      <c r="H302" s="227"/>
      <c r="I302" s="227"/>
      <c r="J302" s="227"/>
      <c r="K302" s="227"/>
      <c r="L302" s="227"/>
      <c r="M302" s="227"/>
      <c r="N302" s="227"/>
      <c r="O302" s="227"/>
      <c r="P302" s="227"/>
      <c r="Q302" s="221"/>
      <c r="R302" s="221"/>
      <c r="S302" s="257"/>
    </row>
    <row r="303" spans="4:19" ht="18" customHeight="1">
      <c r="D303" s="227"/>
      <c r="E303" s="227"/>
      <c r="F303" s="227"/>
      <c r="G303" s="227"/>
      <c r="H303" s="227"/>
      <c r="I303" s="227"/>
      <c r="J303" s="227"/>
      <c r="K303" s="227"/>
      <c r="L303" s="227"/>
      <c r="M303" s="227"/>
      <c r="N303" s="227"/>
      <c r="O303" s="227"/>
      <c r="P303" s="227"/>
      <c r="Q303" s="221"/>
      <c r="R303" s="221"/>
      <c r="S303" s="257"/>
    </row>
    <row r="304" spans="4:19" ht="18" customHeight="1">
      <c r="D304" s="227"/>
      <c r="E304" s="227"/>
      <c r="F304" s="227"/>
      <c r="G304" s="227"/>
      <c r="H304" s="227"/>
      <c r="I304" s="227"/>
      <c r="J304" s="227"/>
      <c r="K304" s="227"/>
      <c r="L304" s="227"/>
      <c r="M304" s="227"/>
      <c r="N304" s="227"/>
      <c r="O304" s="227"/>
      <c r="P304" s="227"/>
      <c r="Q304" s="221"/>
      <c r="R304" s="221"/>
      <c r="S304" s="257"/>
    </row>
    <row r="305" spans="4:19" ht="18" customHeight="1">
      <c r="D305" s="227"/>
      <c r="E305" s="227"/>
      <c r="F305" s="227"/>
      <c r="G305" s="227"/>
      <c r="H305" s="227"/>
      <c r="I305" s="227"/>
      <c r="J305" s="227"/>
      <c r="K305" s="227"/>
      <c r="L305" s="227"/>
      <c r="M305" s="227"/>
      <c r="N305" s="227"/>
      <c r="O305" s="227"/>
      <c r="P305" s="227"/>
      <c r="Q305" s="221"/>
      <c r="R305" s="221"/>
      <c r="S305" s="257"/>
    </row>
    <row r="306" spans="4:19" ht="18" customHeight="1">
      <c r="D306" s="227"/>
      <c r="E306" s="227"/>
      <c r="F306" s="227"/>
      <c r="G306" s="227"/>
      <c r="H306" s="227"/>
      <c r="I306" s="227"/>
      <c r="J306" s="227"/>
      <c r="K306" s="227"/>
      <c r="L306" s="227"/>
      <c r="M306" s="227"/>
      <c r="N306" s="227"/>
      <c r="O306" s="227"/>
      <c r="P306" s="227"/>
      <c r="Q306" s="221"/>
      <c r="R306" s="221"/>
      <c r="S306" s="257"/>
    </row>
    <row r="307" spans="4:19" ht="18" customHeight="1">
      <c r="D307" s="227"/>
      <c r="E307" s="227"/>
      <c r="F307" s="227"/>
      <c r="G307" s="227"/>
      <c r="H307" s="227"/>
      <c r="I307" s="227"/>
      <c r="J307" s="227"/>
      <c r="K307" s="227"/>
      <c r="L307" s="227"/>
      <c r="M307" s="227"/>
      <c r="N307" s="227"/>
      <c r="O307" s="227"/>
      <c r="P307" s="227"/>
      <c r="Q307" s="221"/>
      <c r="R307" s="221"/>
      <c r="S307" s="257"/>
    </row>
    <row r="308" spans="4:19" ht="18" customHeight="1">
      <c r="D308" s="227"/>
      <c r="E308" s="227"/>
      <c r="F308" s="227"/>
      <c r="G308" s="227"/>
      <c r="H308" s="227"/>
      <c r="I308" s="227"/>
      <c r="J308" s="227"/>
      <c r="K308" s="227"/>
      <c r="L308" s="227"/>
      <c r="M308" s="227"/>
      <c r="N308" s="227"/>
      <c r="O308" s="227"/>
      <c r="P308" s="227"/>
      <c r="Q308" s="221"/>
      <c r="R308" s="221"/>
      <c r="S308" s="257"/>
    </row>
    <row r="309" spans="4:19" ht="18" customHeight="1">
      <c r="D309" s="227"/>
      <c r="E309" s="227"/>
      <c r="F309" s="227"/>
      <c r="G309" s="227"/>
      <c r="H309" s="227"/>
      <c r="I309" s="227"/>
      <c r="J309" s="227"/>
      <c r="K309" s="227"/>
      <c r="L309" s="227"/>
      <c r="M309" s="227"/>
      <c r="N309" s="227"/>
      <c r="O309" s="227"/>
      <c r="P309" s="227"/>
      <c r="Q309" s="221"/>
      <c r="R309" s="221"/>
      <c r="S309" s="257"/>
    </row>
    <row r="310" spans="4:19" ht="18" customHeight="1">
      <c r="D310" s="227"/>
      <c r="E310" s="227"/>
      <c r="F310" s="227"/>
      <c r="G310" s="227"/>
      <c r="H310" s="227"/>
      <c r="I310" s="227"/>
      <c r="J310" s="227"/>
      <c r="K310" s="227"/>
      <c r="L310" s="227"/>
      <c r="M310" s="227"/>
      <c r="N310" s="227"/>
      <c r="O310" s="227"/>
      <c r="P310" s="227"/>
      <c r="Q310" s="221"/>
      <c r="R310" s="221"/>
      <c r="S310" s="257"/>
    </row>
    <row r="311" spans="4:19" ht="18" customHeight="1">
      <c r="D311" s="227"/>
      <c r="E311" s="227"/>
      <c r="F311" s="227"/>
      <c r="G311" s="227"/>
      <c r="H311" s="227"/>
      <c r="I311" s="227"/>
      <c r="J311" s="227"/>
      <c r="K311" s="227"/>
      <c r="L311" s="227"/>
      <c r="M311" s="227"/>
      <c r="N311" s="227"/>
      <c r="O311" s="227"/>
      <c r="P311" s="227"/>
      <c r="Q311" s="221"/>
      <c r="R311" s="221"/>
      <c r="S311" s="257"/>
    </row>
    <row r="312" spans="4:19" ht="18" customHeight="1">
      <c r="D312" s="227"/>
      <c r="E312" s="227"/>
      <c r="F312" s="227"/>
      <c r="G312" s="227"/>
      <c r="H312" s="227"/>
      <c r="I312" s="227"/>
      <c r="J312" s="227"/>
      <c r="K312" s="227"/>
      <c r="L312" s="227"/>
      <c r="M312" s="227"/>
      <c r="N312" s="227"/>
      <c r="O312" s="227"/>
      <c r="P312" s="227"/>
      <c r="Q312" s="221"/>
      <c r="R312" s="221"/>
      <c r="S312" s="257"/>
    </row>
    <row r="313" spans="4:19" ht="18" customHeight="1">
      <c r="D313" s="227"/>
      <c r="E313" s="227"/>
      <c r="F313" s="227"/>
      <c r="G313" s="227"/>
      <c r="H313" s="227"/>
      <c r="I313" s="227"/>
      <c r="J313" s="227"/>
      <c r="K313" s="227"/>
      <c r="L313" s="227"/>
      <c r="M313" s="227"/>
      <c r="N313" s="227"/>
      <c r="O313" s="227"/>
      <c r="P313" s="227"/>
      <c r="Q313" s="221"/>
      <c r="R313" s="221"/>
      <c r="S313" s="257"/>
    </row>
    <row r="314" spans="4:19" ht="18" customHeight="1">
      <c r="D314" s="227"/>
      <c r="E314" s="227"/>
      <c r="F314" s="227"/>
      <c r="G314" s="227"/>
      <c r="H314" s="227"/>
      <c r="I314" s="227"/>
      <c r="J314" s="227"/>
      <c r="K314" s="227"/>
      <c r="L314" s="227"/>
      <c r="M314" s="227"/>
      <c r="N314" s="227"/>
      <c r="O314" s="227"/>
      <c r="P314" s="227"/>
      <c r="Q314" s="221"/>
      <c r="R314" s="221"/>
      <c r="S314" s="257"/>
    </row>
    <row r="315" spans="4:19" ht="18" customHeight="1">
      <c r="D315" s="227"/>
      <c r="E315" s="227"/>
      <c r="F315" s="227"/>
      <c r="G315" s="227"/>
      <c r="H315" s="227"/>
      <c r="I315" s="227"/>
      <c r="J315" s="227"/>
      <c r="K315" s="227"/>
      <c r="L315" s="227"/>
      <c r="M315" s="227"/>
      <c r="N315" s="227"/>
      <c r="O315" s="227"/>
      <c r="P315" s="227"/>
      <c r="Q315" s="221"/>
      <c r="R315" s="221"/>
      <c r="S315" s="257"/>
    </row>
    <row r="316" spans="4:19" ht="18" customHeight="1">
      <c r="D316" s="227"/>
      <c r="E316" s="227"/>
      <c r="F316" s="227"/>
      <c r="G316" s="227"/>
      <c r="H316" s="227"/>
      <c r="I316" s="227"/>
      <c r="J316" s="227"/>
      <c r="K316" s="227"/>
      <c r="L316" s="227"/>
      <c r="M316" s="227"/>
      <c r="N316" s="227"/>
      <c r="O316" s="227"/>
      <c r="P316" s="227"/>
      <c r="Q316" s="221"/>
      <c r="R316" s="221"/>
      <c r="S316" s="257"/>
    </row>
    <row r="317" spans="4:19" ht="18" customHeight="1">
      <c r="D317" s="227"/>
      <c r="E317" s="227"/>
      <c r="F317" s="227"/>
      <c r="G317" s="227"/>
      <c r="H317" s="227"/>
      <c r="I317" s="227"/>
      <c r="J317" s="227"/>
      <c r="K317" s="227"/>
      <c r="L317" s="227"/>
      <c r="M317" s="227"/>
      <c r="N317" s="227"/>
      <c r="O317" s="227"/>
      <c r="P317" s="227"/>
      <c r="Q317" s="221"/>
      <c r="R317" s="221"/>
      <c r="S317" s="257"/>
    </row>
    <row r="318" spans="4:19" ht="18" customHeight="1">
      <c r="D318" s="227"/>
      <c r="E318" s="227"/>
      <c r="F318" s="227"/>
      <c r="G318" s="227"/>
      <c r="H318" s="227"/>
      <c r="I318" s="227"/>
      <c r="J318" s="227"/>
      <c r="K318" s="227"/>
      <c r="L318" s="227"/>
      <c r="M318" s="227"/>
      <c r="N318" s="227"/>
      <c r="O318" s="227"/>
      <c r="P318" s="227"/>
      <c r="Q318" s="221"/>
      <c r="R318" s="221"/>
      <c r="S318" s="257"/>
    </row>
    <row r="319" spans="4:19" ht="18" customHeight="1">
      <c r="D319" s="227"/>
      <c r="E319" s="227"/>
      <c r="F319" s="227"/>
      <c r="G319" s="227"/>
      <c r="H319" s="227"/>
      <c r="I319" s="227"/>
      <c r="J319" s="227"/>
      <c r="K319" s="227"/>
      <c r="L319" s="227"/>
      <c r="M319" s="227"/>
      <c r="N319" s="227"/>
      <c r="O319" s="227"/>
      <c r="P319" s="227"/>
      <c r="Q319" s="221"/>
      <c r="R319" s="221"/>
      <c r="S319" s="257"/>
    </row>
    <row r="320" spans="4:19" ht="18" customHeight="1">
      <c r="D320" s="227"/>
      <c r="E320" s="227"/>
      <c r="F320" s="227"/>
      <c r="G320" s="227"/>
      <c r="H320" s="227"/>
      <c r="I320" s="227"/>
      <c r="J320" s="227"/>
      <c r="K320" s="227"/>
      <c r="L320" s="227"/>
      <c r="M320" s="227"/>
      <c r="N320" s="227"/>
      <c r="O320" s="227"/>
      <c r="P320" s="227"/>
      <c r="Q320" s="221"/>
      <c r="R320" s="221"/>
      <c r="S320" s="257"/>
    </row>
    <row r="321" spans="4:19" ht="18" customHeight="1">
      <c r="D321" s="227"/>
      <c r="E321" s="227"/>
      <c r="F321" s="227"/>
      <c r="G321" s="227"/>
      <c r="H321" s="227"/>
      <c r="I321" s="227"/>
      <c r="J321" s="227"/>
      <c r="K321" s="227"/>
      <c r="L321" s="227"/>
      <c r="M321" s="227"/>
      <c r="N321" s="227"/>
      <c r="O321" s="227"/>
      <c r="P321" s="227"/>
      <c r="Q321" s="221"/>
      <c r="R321" s="221"/>
      <c r="S321" s="257"/>
    </row>
    <row r="322" spans="4:19" ht="18" customHeight="1">
      <c r="D322" s="227"/>
      <c r="E322" s="227"/>
      <c r="F322" s="227"/>
      <c r="G322" s="227"/>
      <c r="H322" s="227"/>
      <c r="I322" s="227"/>
      <c r="J322" s="227"/>
      <c r="K322" s="227"/>
      <c r="L322" s="227"/>
      <c r="M322" s="227"/>
      <c r="N322" s="227"/>
      <c r="O322" s="227"/>
      <c r="P322" s="227"/>
      <c r="Q322" s="221"/>
      <c r="R322" s="221"/>
      <c r="S322" s="257"/>
    </row>
    <row r="323" spans="4:19" ht="18" customHeight="1">
      <c r="D323" s="227"/>
      <c r="E323" s="227"/>
      <c r="F323" s="227"/>
      <c r="G323" s="227"/>
      <c r="H323" s="227"/>
      <c r="I323" s="227"/>
      <c r="J323" s="227"/>
      <c r="K323" s="227"/>
      <c r="L323" s="227"/>
      <c r="M323" s="227"/>
      <c r="N323" s="227"/>
      <c r="O323" s="227"/>
      <c r="P323" s="227"/>
      <c r="Q323" s="221"/>
      <c r="R323" s="221"/>
      <c r="S323" s="257"/>
    </row>
    <row r="324" spans="4:19" ht="18" customHeight="1">
      <c r="D324" s="227"/>
      <c r="E324" s="227"/>
      <c r="F324" s="227"/>
      <c r="G324" s="227"/>
      <c r="H324" s="227"/>
      <c r="I324" s="227"/>
      <c r="J324" s="227"/>
      <c r="K324" s="227"/>
      <c r="L324" s="227"/>
      <c r="M324" s="227"/>
      <c r="N324" s="227"/>
      <c r="O324" s="227"/>
      <c r="P324" s="227"/>
      <c r="Q324" s="221"/>
      <c r="R324" s="221"/>
      <c r="S324" s="257"/>
    </row>
    <row r="325" spans="4:19" ht="18" customHeight="1">
      <c r="D325" s="227"/>
      <c r="E325" s="227"/>
      <c r="F325" s="227"/>
      <c r="G325" s="227"/>
      <c r="H325" s="227"/>
      <c r="I325" s="227"/>
      <c r="J325" s="227"/>
      <c r="K325" s="227"/>
      <c r="L325" s="227"/>
      <c r="M325" s="227"/>
      <c r="N325" s="227"/>
      <c r="O325" s="227"/>
      <c r="P325" s="227"/>
      <c r="Q325" s="221"/>
      <c r="R325" s="221"/>
      <c r="S325" s="257"/>
    </row>
    <row r="326" spans="4:19" ht="18" customHeight="1">
      <c r="D326" s="227"/>
      <c r="E326" s="227"/>
      <c r="F326" s="227"/>
      <c r="G326" s="227"/>
      <c r="H326" s="227"/>
      <c r="I326" s="227"/>
      <c r="J326" s="227"/>
      <c r="K326" s="227"/>
      <c r="L326" s="227"/>
      <c r="M326" s="227"/>
      <c r="N326" s="227"/>
      <c r="O326" s="227"/>
      <c r="P326" s="227"/>
      <c r="Q326" s="221"/>
      <c r="R326" s="221"/>
      <c r="S326" s="257"/>
    </row>
    <row r="327" spans="4:19" ht="18" customHeight="1">
      <c r="D327" s="227"/>
      <c r="E327" s="227"/>
      <c r="F327" s="227"/>
      <c r="G327" s="227"/>
      <c r="H327" s="227"/>
      <c r="I327" s="227"/>
      <c r="J327" s="227"/>
      <c r="K327" s="227"/>
      <c r="L327" s="227"/>
      <c r="M327" s="227"/>
      <c r="N327" s="227"/>
      <c r="O327" s="227"/>
      <c r="P327" s="227"/>
      <c r="Q327" s="221"/>
      <c r="R327" s="221"/>
      <c r="S327" s="257"/>
    </row>
    <row r="328" spans="4:19" ht="18" customHeight="1">
      <c r="D328" s="227"/>
      <c r="E328" s="227"/>
      <c r="F328" s="227"/>
      <c r="G328" s="227"/>
      <c r="H328" s="227"/>
      <c r="I328" s="227"/>
      <c r="J328" s="227"/>
      <c r="K328" s="227"/>
      <c r="L328" s="227"/>
      <c r="M328" s="227"/>
      <c r="N328" s="227"/>
      <c r="O328" s="227"/>
      <c r="P328" s="227"/>
      <c r="Q328" s="221"/>
      <c r="R328" s="221"/>
      <c r="S328" s="257"/>
    </row>
    <row r="329" spans="4:19" ht="18" customHeight="1">
      <c r="D329" s="227"/>
      <c r="E329" s="227"/>
      <c r="F329" s="227"/>
      <c r="G329" s="227"/>
      <c r="H329" s="227"/>
      <c r="I329" s="227"/>
      <c r="J329" s="227"/>
      <c r="K329" s="227"/>
      <c r="L329" s="227"/>
      <c r="M329" s="227"/>
      <c r="N329" s="227"/>
      <c r="O329" s="227"/>
      <c r="P329" s="227"/>
      <c r="Q329" s="221"/>
      <c r="R329" s="221"/>
      <c r="S329" s="257"/>
    </row>
    <row r="330" spans="4:19" ht="18" customHeight="1">
      <c r="D330" s="227"/>
      <c r="E330" s="227"/>
      <c r="F330" s="227"/>
      <c r="G330" s="227"/>
      <c r="H330" s="227"/>
      <c r="I330" s="227"/>
      <c r="J330" s="227"/>
      <c r="K330" s="227"/>
      <c r="L330" s="227"/>
      <c r="M330" s="227"/>
      <c r="N330" s="227"/>
      <c r="O330" s="227"/>
      <c r="P330" s="227"/>
      <c r="Q330" s="221"/>
      <c r="R330" s="221"/>
      <c r="S330" s="257"/>
    </row>
    <row r="331" spans="4:19" ht="18" customHeight="1">
      <c r="D331" s="227"/>
      <c r="E331" s="227"/>
      <c r="F331" s="227"/>
      <c r="G331" s="227"/>
      <c r="H331" s="227"/>
      <c r="I331" s="227"/>
      <c r="J331" s="227"/>
      <c r="K331" s="227"/>
      <c r="L331" s="227"/>
      <c r="M331" s="227"/>
      <c r="N331" s="227"/>
      <c r="O331" s="227"/>
      <c r="P331" s="227"/>
      <c r="Q331" s="221"/>
      <c r="R331" s="221"/>
      <c r="S331" s="257"/>
    </row>
    <row r="332" spans="4:19" ht="18" customHeight="1">
      <c r="D332" s="227"/>
      <c r="E332" s="227"/>
      <c r="F332" s="227"/>
      <c r="G332" s="227"/>
      <c r="H332" s="227"/>
      <c r="I332" s="227"/>
      <c r="J332" s="227"/>
      <c r="K332" s="227"/>
      <c r="L332" s="227"/>
      <c r="M332" s="227"/>
      <c r="N332" s="227"/>
      <c r="O332" s="227"/>
      <c r="P332" s="227"/>
      <c r="Q332" s="221"/>
      <c r="R332" s="221"/>
      <c r="S332" s="257"/>
    </row>
    <row r="333" spans="4:19" ht="18" customHeight="1">
      <c r="D333" s="227"/>
      <c r="E333" s="227"/>
      <c r="F333" s="227"/>
      <c r="G333" s="227"/>
      <c r="H333" s="227"/>
      <c r="I333" s="227"/>
      <c r="J333" s="227"/>
      <c r="K333" s="227"/>
      <c r="L333" s="227"/>
      <c r="M333" s="227"/>
      <c r="N333" s="227"/>
      <c r="O333" s="227"/>
      <c r="P333" s="227"/>
      <c r="Q333" s="221"/>
      <c r="R333" s="221"/>
      <c r="S333" s="257"/>
    </row>
    <row r="334" spans="4:19" ht="18" customHeight="1">
      <c r="D334" s="227"/>
      <c r="E334" s="227"/>
      <c r="F334" s="227"/>
      <c r="G334" s="227"/>
      <c r="H334" s="227"/>
      <c r="I334" s="227"/>
      <c r="J334" s="227"/>
      <c r="K334" s="227"/>
      <c r="L334" s="227"/>
      <c r="M334" s="227"/>
      <c r="N334" s="227"/>
      <c r="O334" s="227"/>
      <c r="P334" s="227"/>
      <c r="Q334" s="221"/>
      <c r="R334" s="221"/>
      <c r="S334" s="257"/>
    </row>
    <row r="335" spans="4:19" ht="18" customHeight="1">
      <c r="D335" s="227"/>
      <c r="E335" s="227"/>
      <c r="F335" s="227"/>
      <c r="G335" s="227"/>
      <c r="H335" s="227"/>
      <c r="I335" s="227"/>
      <c r="J335" s="227"/>
      <c r="K335" s="227"/>
      <c r="L335" s="227"/>
      <c r="M335" s="227"/>
      <c r="N335" s="227"/>
      <c r="O335" s="227"/>
      <c r="P335" s="227"/>
      <c r="Q335" s="221"/>
      <c r="R335" s="221"/>
      <c r="S335" s="257"/>
    </row>
    <row r="336" spans="4:19" ht="18" customHeight="1">
      <c r="D336" s="227"/>
      <c r="E336" s="227"/>
      <c r="F336" s="227"/>
      <c r="G336" s="227"/>
      <c r="H336" s="227"/>
      <c r="I336" s="227"/>
      <c r="J336" s="227"/>
      <c r="K336" s="227"/>
      <c r="L336" s="227"/>
      <c r="M336" s="227"/>
      <c r="N336" s="227"/>
      <c r="O336" s="227"/>
      <c r="P336" s="227"/>
      <c r="Q336" s="221"/>
      <c r="R336" s="221"/>
      <c r="S336" s="257"/>
    </row>
    <row r="337" spans="4:19" ht="18" customHeight="1">
      <c r="D337" s="227"/>
      <c r="E337" s="227"/>
      <c r="F337" s="227"/>
      <c r="G337" s="227"/>
      <c r="H337" s="227"/>
      <c r="I337" s="227"/>
      <c r="J337" s="227"/>
      <c r="K337" s="227"/>
      <c r="L337" s="227"/>
      <c r="M337" s="227"/>
      <c r="N337" s="227"/>
      <c r="O337" s="227"/>
      <c r="P337" s="227"/>
      <c r="Q337" s="221"/>
      <c r="R337" s="221"/>
      <c r="S337" s="257"/>
    </row>
    <row r="338" spans="4:19" ht="18" customHeight="1">
      <c r="D338" s="227"/>
      <c r="E338" s="227"/>
      <c r="F338" s="227"/>
      <c r="G338" s="227"/>
      <c r="H338" s="227"/>
      <c r="I338" s="227"/>
      <c r="J338" s="227"/>
      <c r="K338" s="227"/>
      <c r="L338" s="227"/>
      <c r="M338" s="227"/>
      <c r="N338" s="227"/>
      <c r="O338" s="227"/>
      <c r="P338" s="227"/>
      <c r="Q338" s="221"/>
      <c r="R338" s="221"/>
      <c r="S338" s="257"/>
    </row>
    <row r="339" spans="4:19" ht="18" customHeight="1">
      <c r="D339" s="227"/>
      <c r="E339" s="227"/>
      <c r="F339" s="227"/>
      <c r="G339" s="227"/>
      <c r="H339" s="227"/>
      <c r="I339" s="227"/>
      <c r="J339" s="227"/>
      <c r="K339" s="227"/>
      <c r="L339" s="227"/>
      <c r="M339" s="227"/>
      <c r="N339" s="227"/>
      <c r="O339" s="227"/>
      <c r="P339" s="227"/>
      <c r="Q339" s="221"/>
      <c r="R339" s="221"/>
      <c r="S339" s="257"/>
    </row>
    <row r="340" spans="4:19" ht="18" customHeight="1">
      <c r="D340" s="227"/>
      <c r="E340" s="227"/>
      <c r="F340" s="227"/>
      <c r="G340" s="227"/>
      <c r="H340" s="227"/>
      <c r="I340" s="227"/>
      <c r="J340" s="227"/>
      <c r="K340" s="227"/>
      <c r="L340" s="227"/>
      <c r="M340" s="227"/>
      <c r="N340" s="227"/>
      <c r="O340" s="227"/>
      <c r="P340" s="227"/>
      <c r="Q340" s="221"/>
      <c r="R340" s="221"/>
      <c r="S340" s="257"/>
    </row>
    <row r="341" spans="4:19" ht="18" customHeight="1">
      <c r="D341" s="227"/>
      <c r="E341" s="227"/>
      <c r="F341" s="227"/>
      <c r="G341" s="227"/>
      <c r="H341" s="227"/>
      <c r="I341" s="227"/>
      <c r="J341" s="227"/>
      <c r="K341" s="227"/>
      <c r="L341" s="227"/>
      <c r="M341" s="227"/>
      <c r="N341" s="227"/>
      <c r="O341" s="227"/>
      <c r="P341" s="227"/>
      <c r="Q341" s="221"/>
      <c r="R341" s="221"/>
      <c r="S341" s="257"/>
    </row>
    <row r="342" spans="4:19" ht="18" customHeight="1">
      <c r="D342" s="227"/>
      <c r="E342" s="227"/>
      <c r="F342" s="227"/>
      <c r="G342" s="227"/>
      <c r="H342" s="227"/>
      <c r="I342" s="227"/>
      <c r="J342" s="227"/>
      <c r="K342" s="227"/>
      <c r="L342" s="227"/>
      <c r="M342" s="227"/>
      <c r="N342" s="227"/>
      <c r="O342" s="227"/>
      <c r="P342" s="227"/>
      <c r="Q342" s="221"/>
      <c r="R342" s="221"/>
      <c r="S342" s="257"/>
    </row>
    <row r="343" spans="4:19" ht="18" customHeight="1">
      <c r="D343" s="227"/>
      <c r="E343" s="227"/>
      <c r="F343" s="227"/>
      <c r="G343" s="227"/>
      <c r="H343" s="227"/>
      <c r="I343" s="227"/>
      <c r="J343" s="227"/>
      <c r="K343" s="227"/>
      <c r="L343" s="227"/>
      <c r="M343" s="227"/>
      <c r="N343" s="227"/>
      <c r="O343" s="227"/>
      <c r="P343" s="227"/>
      <c r="Q343" s="221"/>
      <c r="R343" s="221"/>
      <c r="S343" s="257"/>
    </row>
    <row r="344" spans="4:19" ht="18" customHeight="1">
      <c r="D344" s="227"/>
      <c r="E344" s="227"/>
      <c r="F344" s="227"/>
      <c r="G344" s="227"/>
      <c r="H344" s="227"/>
      <c r="I344" s="227"/>
      <c r="J344" s="227"/>
      <c r="K344" s="227"/>
      <c r="L344" s="227"/>
      <c r="M344" s="227"/>
      <c r="N344" s="227"/>
      <c r="O344" s="227"/>
      <c r="P344" s="227"/>
      <c r="Q344" s="221"/>
      <c r="R344" s="221"/>
      <c r="S344" s="257"/>
    </row>
    <row r="345" spans="4:19" ht="18" customHeight="1">
      <c r="D345" s="227"/>
      <c r="E345" s="227"/>
      <c r="F345" s="227"/>
      <c r="G345" s="227"/>
      <c r="H345" s="227"/>
      <c r="I345" s="227"/>
      <c r="J345" s="227"/>
      <c r="K345" s="227"/>
      <c r="L345" s="227"/>
      <c r="M345" s="227"/>
      <c r="N345" s="227"/>
      <c r="O345" s="227"/>
      <c r="P345" s="227"/>
      <c r="Q345" s="221"/>
      <c r="R345" s="221"/>
      <c r="S345" s="257"/>
    </row>
    <row r="346" spans="4:19" ht="18" customHeight="1">
      <c r="D346" s="227"/>
      <c r="E346" s="227"/>
      <c r="F346" s="227"/>
      <c r="G346" s="227"/>
      <c r="H346" s="227"/>
      <c r="I346" s="227"/>
      <c r="J346" s="227"/>
      <c r="K346" s="227"/>
      <c r="L346" s="227"/>
      <c r="M346" s="227"/>
      <c r="N346" s="227"/>
      <c r="O346" s="227"/>
      <c r="P346" s="227"/>
      <c r="Q346" s="221"/>
      <c r="R346" s="221"/>
      <c r="S346" s="257"/>
    </row>
    <row r="347" spans="4:19" ht="18" customHeight="1">
      <c r="D347" s="227"/>
      <c r="E347" s="227"/>
      <c r="F347" s="227"/>
      <c r="G347" s="227"/>
      <c r="H347" s="227"/>
      <c r="I347" s="227"/>
      <c r="J347" s="227"/>
      <c r="K347" s="227"/>
      <c r="L347" s="227"/>
      <c r="M347" s="227"/>
      <c r="N347" s="227"/>
      <c r="O347" s="227"/>
      <c r="P347" s="227"/>
      <c r="Q347" s="221"/>
      <c r="R347" s="221"/>
      <c r="S347" s="257"/>
    </row>
    <row r="348" spans="4:19" ht="18" customHeight="1">
      <c r="D348" s="227"/>
      <c r="E348" s="227"/>
      <c r="F348" s="227"/>
      <c r="G348" s="227"/>
      <c r="H348" s="227"/>
      <c r="I348" s="227"/>
      <c r="J348" s="227"/>
      <c r="K348" s="227"/>
      <c r="L348" s="227"/>
      <c r="M348" s="227"/>
      <c r="N348" s="227"/>
      <c r="O348" s="227"/>
      <c r="P348" s="227"/>
      <c r="Q348" s="221"/>
      <c r="R348" s="221"/>
      <c r="S348" s="257"/>
    </row>
    <row r="349" spans="4:19" ht="18" customHeight="1">
      <c r="D349" s="227"/>
      <c r="E349" s="227"/>
      <c r="F349" s="227"/>
      <c r="G349" s="227"/>
      <c r="H349" s="227"/>
      <c r="I349" s="227"/>
      <c r="J349" s="227"/>
      <c r="K349" s="227"/>
      <c r="L349" s="227"/>
      <c r="M349" s="227"/>
      <c r="N349" s="227"/>
      <c r="O349" s="227"/>
      <c r="P349" s="227"/>
      <c r="Q349" s="221"/>
      <c r="R349" s="221"/>
      <c r="S349" s="257"/>
    </row>
    <row r="350" spans="4:19" ht="18" customHeight="1">
      <c r="D350" s="227"/>
      <c r="E350" s="227"/>
      <c r="F350" s="227"/>
      <c r="G350" s="227"/>
      <c r="H350" s="227"/>
      <c r="I350" s="227"/>
      <c r="J350" s="227"/>
      <c r="K350" s="227"/>
      <c r="L350" s="227"/>
      <c r="M350" s="227"/>
      <c r="N350" s="227"/>
      <c r="O350" s="227"/>
      <c r="P350" s="227"/>
      <c r="Q350" s="221"/>
      <c r="R350" s="221"/>
      <c r="S350" s="257"/>
    </row>
    <row r="351" spans="4:19" ht="18" customHeight="1">
      <c r="D351" s="227"/>
      <c r="E351" s="227"/>
      <c r="F351" s="227"/>
      <c r="G351" s="227"/>
      <c r="H351" s="227"/>
      <c r="I351" s="227"/>
      <c r="J351" s="227"/>
      <c r="K351" s="227"/>
      <c r="L351" s="227"/>
      <c r="M351" s="227"/>
      <c r="N351" s="227"/>
      <c r="O351" s="227"/>
      <c r="P351" s="227"/>
      <c r="Q351" s="221"/>
      <c r="R351" s="221"/>
      <c r="S351" s="257"/>
    </row>
    <row r="352" spans="4:19" ht="18" customHeight="1">
      <c r="D352" s="227"/>
      <c r="E352" s="227"/>
      <c r="F352" s="227"/>
      <c r="G352" s="227"/>
      <c r="H352" s="227"/>
      <c r="I352" s="227"/>
      <c r="J352" s="227"/>
      <c r="K352" s="227"/>
      <c r="L352" s="227"/>
      <c r="M352" s="227"/>
      <c r="N352" s="227"/>
      <c r="O352" s="227"/>
      <c r="P352" s="227"/>
      <c r="Q352" s="221"/>
      <c r="R352" s="221"/>
      <c r="S352" s="257"/>
    </row>
    <row r="353" spans="4:19" ht="18" customHeight="1">
      <c r="D353" s="227"/>
      <c r="E353" s="227"/>
      <c r="F353" s="227"/>
      <c r="G353" s="227"/>
      <c r="H353" s="227"/>
      <c r="I353" s="227"/>
      <c r="J353" s="227"/>
      <c r="K353" s="227"/>
      <c r="L353" s="227"/>
      <c r="M353" s="227"/>
      <c r="N353" s="227"/>
      <c r="O353" s="227"/>
      <c r="P353" s="227"/>
      <c r="Q353" s="221"/>
      <c r="R353" s="221"/>
      <c r="S353" s="257"/>
    </row>
    <row r="354" spans="4:19" ht="18" customHeight="1">
      <c r="D354" s="227"/>
      <c r="E354" s="227"/>
      <c r="F354" s="227"/>
      <c r="G354" s="227"/>
      <c r="H354" s="227"/>
      <c r="I354" s="227"/>
      <c r="J354" s="227"/>
      <c r="K354" s="227"/>
      <c r="L354" s="227"/>
      <c r="M354" s="227"/>
      <c r="N354" s="227"/>
      <c r="O354" s="227"/>
      <c r="P354" s="227"/>
      <c r="Q354" s="221"/>
      <c r="R354" s="221"/>
      <c r="S354" s="257"/>
    </row>
    <row r="355" spans="4:19" ht="18" customHeight="1">
      <c r="D355" s="227"/>
      <c r="E355" s="227"/>
      <c r="F355" s="227"/>
      <c r="G355" s="227"/>
      <c r="H355" s="227"/>
      <c r="I355" s="227"/>
      <c r="J355" s="227"/>
      <c r="K355" s="227"/>
      <c r="L355" s="227"/>
      <c r="M355" s="227"/>
      <c r="N355" s="227"/>
      <c r="O355" s="227"/>
      <c r="P355" s="227"/>
      <c r="Q355" s="221"/>
      <c r="R355" s="221"/>
      <c r="S355" s="257"/>
    </row>
    <row r="356" spans="4:19" ht="18" customHeight="1">
      <c r="D356" s="227"/>
      <c r="E356" s="227"/>
      <c r="F356" s="227"/>
      <c r="G356" s="227"/>
      <c r="H356" s="227"/>
      <c r="I356" s="227"/>
      <c r="J356" s="227"/>
      <c r="K356" s="227"/>
      <c r="L356" s="227"/>
      <c r="M356" s="227"/>
      <c r="N356" s="227"/>
      <c r="O356" s="227"/>
      <c r="P356" s="227"/>
      <c r="Q356" s="221"/>
      <c r="R356" s="221"/>
      <c r="S356" s="257"/>
    </row>
    <row r="357" spans="4:19" ht="18" customHeight="1">
      <c r="D357" s="227"/>
      <c r="E357" s="227"/>
      <c r="F357" s="227"/>
      <c r="G357" s="227"/>
      <c r="H357" s="227"/>
      <c r="I357" s="227"/>
      <c r="J357" s="227"/>
      <c r="K357" s="227"/>
      <c r="L357" s="227"/>
      <c r="M357" s="227"/>
      <c r="N357" s="227"/>
      <c r="O357" s="227"/>
      <c r="P357" s="227"/>
      <c r="Q357" s="221"/>
      <c r="R357" s="221"/>
      <c r="S357" s="257"/>
    </row>
    <row r="358" spans="4:19" ht="18" customHeight="1">
      <c r="D358" s="227"/>
      <c r="E358" s="227"/>
      <c r="F358" s="227"/>
      <c r="G358" s="227"/>
      <c r="H358" s="227"/>
      <c r="I358" s="227"/>
      <c r="J358" s="227"/>
      <c r="K358" s="227"/>
      <c r="L358" s="227"/>
      <c r="M358" s="227"/>
      <c r="N358" s="227"/>
      <c r="O358" s="227"/>
      <c r="P358" s="227"/>
      <c r="Q358" s="221"/>
      <c r="R358" s="221"/>
      <c r="S358" s="257"/>
    </row>
    <row r="359" spans="4:19" ht="18" customHeight="1">
      <c r="D359" s="227"/>
      <c r="E359" s="227"/>
      <c r="F359" s="227"/>
      <c r="G359" s="227"/>
      <c r="H359" s="227"/>
      <c r="I359" s="227"/>
      <c r="J359" s="227"/>
      <c r="K359" s="227"/>
      <c r="L359" s="227"/>
      <c r="M359" s="227"/>
      <c r="N359" s="227"/>
      <c r="O359" s="227"/>
      <c r="P359" s="227"/>
      <c r="Q359" s="221"/>
      <c r="R359" s="221"/>
      <c r="S359" s="257"/>
    </row>
    <row r="360" spans="4:19" ht="18" customHeight="1">
      <c r="D360" s="227"/>
      <c r="E360" s="227"/>
      <c r="F360" s="227"/>
      <c r="G360" s="227"/>
      <c r="H360" s="227"/>
      <c r="I360" s="227"/>
      <c r="J360" s="227"/>
      <c r="K360" s="227"/>
      <c r="L360" s="227"/>
      <c r="M360" s="227"/>
      <c r="N360" s="227"/>
      <c r="O360" s="227"/>
      <c r="P360" s="227"/>
      <c r="Q360" s="221"/>
      <c r="R360" s="221"/>
      <c r="S360" s="257"/>
    </row>
    <row r="361" spans="4:19" ht="18" customHeight="1">
      <c r="D361" s="227"/>
      <c r="E361" s="227"/>
      <c r="F361" s="227"/>
      <c r="G361" s="227"/>
      <c r="H361" s="227"/>
      <c r="I361" s="227"/>
      <c r="J361" s="227"/>
      <c r="K361" s="227"/>
      <c r="L361" s="227"/>
      <c r="M361" s="227"/>
      <c r="N361" s="227"/>
      <c r="O361" s="227"/>
      <c r="P361" s="227"/>
      <c r="Q361" s="221"/>
      <c r="R361" s="221"/>
      <c r="S361" s="257"/>
    </row>
    <row r="362" spans="4:19" ht="18" customHeight="1">
      <c r="D362" s="227"/>
      <c r="E362" s="227"/>
      <c r="F362" s="227"/>
      <c r="G362" s="227"/>
      <c r="H362" s="227"/>
      <c r="I362" s="227"/>
      <c r="J362" s="227"/>
      <c r="K362" s="227"/>
      <c r="L362" s="227"/>
      <c r="M362" s="227"/>
      <c r="N362" s="227"/>
      <c r="O362" s="227"/>
      <c r="P362" s="227"/>
      <c r="Q362" s="221"/>
      <c r="R362" s="221"/>
      <c r="S362" s="257"/>
    </row>
    <row r="363" spans="4:19" ht="18" customHeight="1">
      <c r="D363" s="227"/>
      <c r="E363" s="227"/>
      <c r="F363" s="227"/>
      <c r="G363" s="227"/>
      <c r="H363" s="227"/>
      <c r="I363" s="227"/>
      <c r="J363" s="227"/>
      <c r="K363" s="227"/>
      <c r="L363" s="227"/>
      <c r="M363" s="227"/>
      <c r="N363" s="227"/>
      <c r="O363" s="227"/>
      <c r="P363" s="227"/>
      <c r="Q363" s="221"/>
      <c r="R363" s="221"/>
      <c r="S363" s="257"/>
    </row>
    <row r="364" spans="4:19" ht="18" customHeight="1">
      <c r="D364" s="227"/>
      <c r="E364" s="227"/>
      <c r="F364" s="227"/>
      <c r="G364" s="227"/>
      <c r="H364" s="227"/>
      <c r="I364" s="227"/>
      <c r="J364" s="227"/>
      <c r="K364" s="227"/>
      <c r="L364" s="227"/>
      <c r="M364" s="227"/>
      <c r="N364" s="227"/>
      <c r="O364" s="227"/>
      <c r="P364" s="227"/>
      <c r="Q364" s="221"/>
      <c r="R364" s="221"/>
      <c r="S364" s="257"/>
    </row>
    <row r="365" spans="4:19" ht="18" customHeight="1">
      <c r="D365" s="227"/>
      <c r="E365" s="227"/>
      <c r="F365" s="227"/>
      <c r="G365" s="227"/>
      <c r="H365" s="227"/>
      <c r="I365" s="227"/>
      <c r="J365" s="227"/>
      <c r="K365" s="227"/>
      <c r="L365" s="227"/>
      <c r="M365" s="227"/>
      <c r="N365" s="227"/>
      <c r="O365" s="227"/>
      <c r="P365" s="227"/>
      <c r="Q365" s="221"/>
      <c r="R365" s="221"/>
      <c r="S365" s="257"/>
    </row>
    <row r="366" spans="4:19" ht="18" customHeight="1">
      <c r="D366" s="227"/>
      <c r="E366" s="227"/>
      <c r="F366" s="227"/>
      <c r="G366" s="227"/>
      <c r="H366" s="227"/>
      <c r="I366" s="227"/>
      <c r="J366" s="227"/>
      <c r="K366" s="227"/>
      <c r="L366" s="227"/>
      <c r="M366" s="227"/>
      <c r="N366" s="227"/>
      <c r="O366" s="227"/>
      <c r="P366" s="227"/>
      <c r="Q366" s="221"/>
      <c r="R366" s="221"/>
      <c r="S366" s="257"/>
    </row>
    <row r="367" spans="4:19" ht="18" customHeight="1">
      <c r="D367" s="227"/>
      <c r="E367" s="227"/>
      <c r="F367" s="227"/>
      <c r="G367" s="227"/>
      <c r="H367" s="227"/>
      <c r="I367" s="227"/>
      <c r="J367" s="227"/>
      <c r="K367" s="227"/>
      <c r="L367" s="227"/>
      <c r="M367" s="227"/>
      <c r="N367" s="227"/>
      <c r="O367" s="227"/>
      <c r="P367" s="227"/>
      <c r="Q367" s="221"/>
      <c r="R367" s="221"/>
      <c r="S367" s="257"/>
    </row>
    <row r="368" spans="4:19" ht="18" customHeight="1">
      <c r="D368" s="227"/>
      <c r="E368" s="227"/>
      <c r="F368" s="227"/>
      <c r="G368" s="227"/>
      <c r="H368" s="227"/>
      <c r="I368" s="227"/>
      <c r="J368" s="227"/>
      <c r="K368" s="227"/>
      <c r="L368" s="227"/>
      <c r="M368" s="227"/>
      <c r="N368" s="227"/>
      <c r="O368" s="227"/>
      <c r="P368" s="227"/>
      <c r="Q368" s="221"/>
      <c r="R368" s="221"/>
      <c r="S368" s="257"/>
    </row>
    <row r="369" spans="4:19" ht="18" customHeight="1">
      <c r="D369" s="227"/>
      <c r="E369" s="227"/>
      <c r="F369" s="227"/>
      <c r="G369" s="227"/>
      <c r="H369" s="227"/>
      <c r="I369" s="227"/>
      <c r="J369" s="227"/>
      <c r="K369" s="227"/>
      <c r="L369" s="227"/>
      <c r="M369" s="227"/>
      <c r="N369" s="227"/>
      <c r="O369" s="227"/>
      <c r="P369" s="227"/>
      <c r="Q369" s="221"/>
      <c r="R369" s="221"/>
      <c r="S369" s="257"/>
    </row>
    <row r="370" spans="4:19" ht="18" customHeight="1">
      <c r="D370" s="227"/>
      <c r="E370" s="227"/>
      <c r="F370" s="227"/>
      <c r="G370" s="227"/>
      <c r="H370" s="227"/>
      <c r="I370" s="227"/>
      <c r="J370" s="227"/>
      <c r="K370" s="227"/>
      <c r="L370" s="227"/>
      <c r="M370" s="227"/>
      <c r="N370" s="227"/>
      <c r="O370" s="227"/>
      <c r="P370" s="227"/>
      <c r="Q370" s="221"/>
      <c r="R370" s="221"/>
      <c r="S370" s="257"/>
    </row>
    <row r="371" spans="4:19" ht="18" customHeight="1">
      <c r="D371" s="227"/>
      <c r="E371" s="227"/>
      <c r="F371" s="227"/>
      <c r="G371" s="227"/>
      <c r="H371" s="227"/>
      <c r="I371" s="227"/>
      <c r="J371" s="227"/>
      <c r="K371" s="227"/>
      <c r="L371" s="227"/>
      <c r="M371" s="227"/>
      <c r="N371" s="227"/>
      <c r="O371" s="227"/>
      <c r="P371" s="227"/>
      <c r="Q371" s="221"/>
      <c r="R371" s="221"/>
      <c r="S371" s="257"/>
    </row>
    <row r="372" spans="4:19" ht="18" customHeight="1">
      <c r="D372" s="227"/>
      <c r="E372" s="227"/>
      <c r="F372" s="227"/>
      <c r="G372" s="227"/>
      <c r="H372" s="227"/>
      <c r="I372" s="227"/>
      <c r="J372" s="227"/>
      <c r="K372" s="227"/>
      <c r="L372" s="227"/>
      <c r="M372" s="227"/>
      <c r="N372" s="227"/>
      <c r="O372" s="227"/>
      <c r="P372" s="227"/>
      <c r="Q372" s="221"/>
      <c r="R372" s="221"/>
      <c r="S372" s="257"/>
    </row>
    <row r="373" spans="4:19" ht="18" customHeight="1">
      <c r="D373" s="227"/>
      <c r="E373" s="227"/>
      <c r="F373" s="227"/>
      <c r="G373" s="227"/>
      <c r="H373" s="227"/>
      <c r="I373" s="227"/>
      <c r="J373" s="227"/>
      <c r="K373" s="227"/>
      <c r="L373" s="227"/>
      <c r="M373" s="227"/>
      <c r="N373" s="227"/>
      <c r="O373" s="227"/>
      <c r="P373" s="227"/>
      <c r="Q373" s="221"/>
      <c r="R373" s="221"/>
      <c r="S373" s="257"/>
    </row>
    <row r="374" spans="4:19" ht="18" customHeight="1">
      <c r="D374" s="227"/>
      <c r="E374" s="227"/>
      <c r="F374" s="227"/>
      <c r="G374" s="227"/>
      <c r="H374" s="227"/>
      <c r="I374" s="227"/>
      <c r="J374" s="227"/>
      <c r="K374" s="227"/>
      <c r="L374" s="227"/>
      <c r="M374" s="227"/>
      <c r="N374" s="227"/>
      <c r="O374" s="227"/>
      <c r="P374" s="227"/>
      <c r="Q374" s="221"/>
      <c r="R374" s="221"/>
      <c r="S374" s="257"/>
    </row>
    <row r="375" spans="4:19" ht="18" customHeight="1">
      <c r="D375" s="227"/>
      <c r="E375" s="227"/>
      <c r="F375" s="227"/>
      <c r="G375" s="227"/>
      <c r="H375" s="227"/>
      <c r="I375" s="227"/>
      <c r="J375" s="227"/>
      <c r="K375" s="227"/>
      <c r="L375" s="227"/>
      <c r="M375" s="227"/>
      <c r="N375" s="227"/>
      <c r="O375" s="227"/>
      <c r="P375" s="227"/>
      <c r="Q375" s="221"/>
      <c r="R375" s="221"/>
      <c r="S375" s="257"/>
    </row>
    <row r="376" spans="4:19" ht="18" customHeight="1">
      <c r="D376" s="227"/>
      <c r="E376" s="227"/>
      <c r="F376" s="227"/>
      <c r="G376" s="227"/>
      <c r="H376" s="227"/>
      <c r="I376" s="227"/>
      <c r="J376" s="227"/>
      <c r="K376" s="227"/>
      <c r="L376" s="227"/>
      <c r="M376" s="227"/>
      <c r="N376" s="227"/>
      <c r="O376" s="227"/>
      <c r="P376" s="227"/>
      <c r="Q376" s="221"/>
      <c r="R376" s="221"/>
      <c r="S376" s="257"/>
    </row>
    <row r="377" spans="4:19" ht="18" customHeight="1">
      <c r="D377" s="227"/>
      <c r="E377" s="227"/>
      <c r="F377" s="227"/>
      <c r="G377" s="227"/>
      <c r="H377" s="227"/>
      <c r="I377" s="227"/>
      <c r="J377" s="227"/>
      <c r="K377" s="227"/>
      <c r="L377" s="227"/>
      <c r="M377" s="227"/>
      <c r="N377" s="227"/>
      <c r="O377" s="227"/>
      <c r="P377" s="227"/>
      <c r="Q377" s="221"/>
      <c r="R377" s="221"/>
      <c r="S377" s="257"/>
    </row>
    <row r="378" spans="4:19" ht="18" customHeight="1">
      <c r="D378" s="227"/>
      <c r="E378" s="227"/>
      <c r="F378" s="227"/>
      <c r="G378" s="227"/>
      <c r="H378" s="227"/>
      <c r="I378" s="227"/>
      <c r="J378" s="227"/>
      <c r="K378" s="227"/>
      <c r="L378" s="227"/>
      <c r="M378" s="227"/>
      <c r="N378" s="227"/>
      <c r="O378" s="227"/>
      <c r="P378" s="227"/>
      <c r="Q378" s="221"/>
      <c r="R378" s="221"/>
      <c r="S378" s="257"/>
    </row>
    <row r="379" spans="4:19" ht="18" customHeight="1">
      <c r="D379" s="227"/>
      <c r="E379" s="227"/>
      <c r="F379" s="227"/>
      <c r="G379" s="227"/>
      <c r="H379" s="227"/>
      <c r="I379" s="227"/>
      <c r="J379" s="227"/>
      <c r="K379" s="227"/>
      <c r="L379" s="227"/>
      <c r="M379" s="227"/>
      <c r="N379" s="227"/>
      <c r="O379" s="227"/>
      <c r="P379" s="227"/>
      <c r="Q379" s="221"/>
      <c r="R379" s="221"/>
      <c r="S379" s="257"/>
    </row>
    <row r="380" spans="4:19" ht="18" customHeight="1">
      <c r="D380" s="227"/>
      <c r="E380" s="227"/>
      <c r="F380" s="227"/>
      <c r="G380" s="227"/>
      <c r="H380" s="227"/>
      <c r="I380" s="227"/>
      <c r="J380" s="227"/>
      <c r="K380" s="227"/>
      <c r="L380" s="227"/>
      <c r="M380" s="227"/>
      <c r="N380" s="227"/>
      <c r="O380" s="227"/>
      <c r="P380" s="227"/>
      <c r="Q380" s="221"/>
      <c r="R380" s="221"/>
      <c r="S380" s="257"/>
    </row>
    <row r="381" spans="4:19" ht="18" customHeight="1">
      <c r="D381" s="227"/>
      <c r="E381" s="227"/>
      <c r="F381" s="227"/>
      <c r="G381" s="227"/>
      <c r="H381" s="227"/>
      <c r="I381" s="227"/>
      <c r="J381" s="227"/>
      <c r="K381" s="227"/>
      <c r="L381" s="227"/>
      <c r="M381" s="227"/>
      <c r="N381" s="227"/>
      <c r="O381" s="227"/>
      <c r="P381" s="227"/>
      <c r="Q381" s="221"/>
      <c r="R381" s="221"/>
      <c r="S381" s="257"/>
    </row>
    <row r="382" spans="4:19" ht="18" customHeight="1">
      <c r="D382" s="227"/>
      <c r="E382" s="227"/>
      <c r="F382" s="227"/>
      <c r="G382" s="227"/>
      <c r="H382" s="227"/>
      <c r="I382" s="227"/>
      <c r="J382" s="227"/>
      <c r="K382" s="227"/>
      <c r="L382" s="227"/>
      <c r="M382" s="227"/>
      <c r="N382" s="227"/>
      <c r="O382" s="227"/>
      <c r="P382" s="227"/>
      <c r="Q382" s="221"/>
      <c r="R382" s="221"/>
      <c r="S382" s="257"/>
    </row>
    <row r="383" spans="4:19" ht="18" customHeight="1">
      <c r="D383" s="227"/>
      <c r="E383" s="227"/>
      <c r="F383" s="227"/>
      <c r="G383" s="227"/>
      <c r="H383" s="227"/>
      <c r="I383" s="227"/>
      <c r="J383" s="227"/>
      <c r="K383" s="227"/>
      <c r="L383" s="227"/>
      <c r="M383" s="227"/>
      <c r="N383" s="227"/>
      <c r="O383" s="227"/>
      <c r="P383" s="227"/>
      <c r="Q383" s="221"/>
      <c r="R383" s="221"/>
      <c r="S383" s="257"/>
    </row>
    <row r="384" spans="4:19" ht="18" customHeight="1">
      <c r="D384" s="227"/>
      <c r="E384" s="227"/>
      <c r="F384" s="227"/>
      <c r="G384" s="227"/>
      <c r="H384" s="227"/>
      <c r="I384" s="227"/>
      <c r="J384" s="227"/>
      <c r="K384" s="227"/>
      <c r="L384" s="227"/>
      <c r="M384" s="227"/>
      <c r="N384" s="227"/>
      <c r="O384" s="227"/>
      <c r="P384" s="227"/>
      <c r="Q384" s="221"/>
      <c r="R384" s="221"/>
      <c r="S384" s="257"/>
    </row>
    <row r="385" spans="4:19" ht="18" customHeight="1">
      <c r="D385" s="227"/>
      <c r="E385" s="227"/>
      <c r="F385" s="227"/>
      <c r="G385" s="227"/>
      <c r="H385" s="227"/>
      <c r="I385" s="227"/>
      <c r="J385" s="227"/>
      <c r="K385" s="227"/>
      <c r="L385" s="227"/>
      <c r="M385" s="227"/>
      <c r="N385" s="227"/>
      <c r="O385" s="227"/>
      <c r="P385" s="227"/>
      <c r="Q385" s="221"/>
      <c r="R385" s="221"/>
      <c r="S385" s="257"/>
    </row>
    <row r="386" spans="4:19" ht="18" customHeight="1">
      <c r="D386" s="227"/>
      <c r="E386" s="227"/>
      <c r="F386" s="227"/>
      <c r="G386" s="227"/>
      <c r="H386" s="227"/>
      <c r="I386" s="227"/>
      <c r="J386" s="227"/>
      <c r="K386" s="227"/>
      <c r="L386" s="227"/>
      <c r="M386" s="227"/>
      <c r="N386" s="227"/>
      <c r="O386" s="227"/>
      <c r="P386" s="227"/>
      <c r="Q386" s="221"/>
      <c r="R386" s="221"/>
      <c r="S386" s="257"/>
    </row>
    <row r="387" spans="4:19" ht="18" customHeight="1">
      <c r="D387" s="227"/>
      <c r="E387" s="227"/>
      <c r="F387" s="227"/>
      <c r="G387" s="227"/>
      <c r="H387" s="227"/>
      <c r="I387" s="227"/>
      <c r="J387" s="227"/>
      <c r="K387" s="227"/>
      <c r="L387" s="227"/>
      <c r="M387" s="227"/>
      <c r="N387" s="227"/>
      <c r="O387" s="227"/>
      <c r="P387" s="227"/>
      <c r="Q387" s="221"/>
      <c r="R387" s="221"/>
      <c r="S387" s="257"/>
    </row>
    <row r="388" spans="4:19" ht="18" customHeight="1">
      <c r="D388" s="227"/>
      <c r="E388" s="227"/>
      <c r="F388" s="227"/>
      <c r="G388" s="227"/>
      <c r="H388" s="227"/>
      <c r="I388" s="227"/>
      <c r="J388" s="227"/>
      <c r="K388" s="227"/>
      <c r="L388" s="227"/>
      <c r="M388" s="227"/>
      <c r="N388" s="227"/>
      <c r="O388" s="227"/>
      <c r="P388" s="227"/>
      <c r="Q388" s="221"/>
      <c r="R388" s="221"/>
      <c r="S388" s="257"/>
    </row>
    <row r="389" spans="4:19" ht="18" customHeight="1">
      <c r="D389" s="227"/>
      <c r="E389" s="227"/>
      <c r="F389" s="227"/>
      <c r="G389" s="227"/>
      <c r="H389" s="227"/>
      <c r="I389" s="227"/>
      <c r="J389" s="227"/>
      <c r="K389" s="227"/>
      <c r="L389" s="227"/>
      <c r="M389" s="227"/>
      <c r="N389" s="227"/>
      <c r="O389" s="227"/>
      <c r="P389" s="227"/>
      <c r="Q389" s="221"/>
      <c r="R389" s="221"/>
      <c r="S389" s="257"/>
    </row>
    <row r="390" spans="4:19" ht="18" customHeight="1">
      <c r="D390" s="227"/>
      <c r="E390" s="227"/>
      <c r="F390" s="227"/>
      <c r="G390" s="227"/>
      <c r="H390" s="227"/>
      <c r="I390" s="227"/>
      <c r="J390" s="227"/>
      <c r="K390" s="227"/>
      <c r="L390" s="227"/>
      <c r="M390" s="227"/>
      <c r="N390" s="227"/>
      <c r="O390" s="227"/>
      <c r="P390" s="227"/>
      <c r="Q390" s="221"/>
      <c r="R390" s="221"/>
      <c r="S390" s="257"/>
    </row>
    <row r="391" spans="4:19" ht="18" customHeight="1">
      <c r="D391" s="227"/>
      <c r="E391" s="227"/>
      <c r="F391" s="227"/>
      <c r="G391" s="227"/>
      <c r="H391" s="227"/>
      <c r="I391" s="227"/>
      <c r="J391" s="227"/>
      <c r="K391" s="227"/>
      <c r="L391" s="227"/>
      <c r="M391" s="227"/>
      <c r="N391" s="227"/>
      <c r="O391" s="227"/>
      <c r="P391" s="227"/>
      <c r="Q391" s="221"/>
      <c r="R391" s="221"/>
      <c r="S391" s="257"/>
    </row>
    <row r="392" spans="4:19" ht="18" customHeight="1">
      <c r="D392" s="227"/>
      <c r="E392" s="227"/>
      <c r="F392" s="227"/>
      <c r="G392" s="227"/>
      <c r="H392" s="227"/>
      <c r="I392" s="227"/>
      <c r="J392" s="227"/>
      <c r="K392" s="227"/>
      <c r="L392" s="227"/>
      <c r="M392" s="227"/>
      <c r="N392" s="227"/>
      <c r="O392" s="227"/>
      <c r="P392" s="227"/>
      <c r="Q392" s="221"/>
      <c r="R392" s="221"/>
      <c r="S392" s="257"/>
    </row>
    <row r="393" spans="4:19" ht="18" customHeight="1">
      <c r="D393" s="227"/>
      <c r="E393" s="227"/>
      <c r="F393" s="227"/>
      <c r="G393" s="227"/>
      <c r="H393" s="227"/>
      <c r="I393" s="227"/>
      <c r="J393" s="227"/>
      <c r="K393" s="227"/>
      <c r="L393" s="227"/>
      <c r="M393" s="227"/>
      <c r="N393" s="227"/>
      <c r="O393" s="227"/>
      <c r="P393" s="227"/>
      <c r="Q393" s="221"/>
      <c r="R393" s="221"/>
      <c r="S393" s="257"/>
    </row>
    <row r="394" spans="4:19" ht="18" customHeight="1">
      <c r="D394" s="227"/>
      <c r="E394" s="227"/>
      <c r="F394" s="227"/>
      <c r="G394" s="227"/>
      <c r="H394" s="227"/>
      <c r="I394" s="227"/>
      <c r="J394" s="227"/>
      <c r="K394" s="227"/>
      <c r="L394" s="227"/>
      <c r="M394" s="227"/>
      <c r="N394" s="227"/>
      <c r="O394" s="227"/>
      <c r="P394" s="227"/>
      <c r="Q394" s="221"/>
      <c r="R394" s="221"/>
      <c r="S394" s="257"/>
    </row>
    <row r="395" spans="4:19" ht="18" customHeight="1">
      <c r="D395" s="227"/>
      <c r="E395" s="227"/>
      <c r="F395" s="227"/>
      <c r="G395" s="227"/>
      <c r="H395" s="227"/>
      <c r="I395" s="227"/>
      <c r="J395" s="227"/>
      <c r="K395" s="227"/>
      <c r="L395" s="227"/>
      <c r="M395" s="227"/>
      <c r="N395" s="227"/>
      <c r="O395" s="227"/>
      <c r="P395" s="227"/>
      <c r="Q395" s="221"/>
      <c r="R395" s="221"/>
      <c r="S395" s="257"/>
    </row>
    <row r="396" spans="4:19" ht="18" customHeight="1">
      <c r="D396" s="227"/>
      <c r="E396" s="227"/>
      <c r="F396" s="227"/>
      <c r="G396" s="227"/>
      <c r="H396" s="227"/>
      <c r="I396" s="227"/>
      <c r="J396" s="227"/>
      <c r="K396" s="227"/>
      <c r="L396" s="227"/>
      <c r="M396" s="227"/>
      <c r="N396" s="227"/>
      <c r="O396" s="227"/>
      <c r="P396" s="227"/>
      <c r="Q396" s="221"/>
      <c r="R396" s="221"/>
      <c r="S396" s="257"/>
    </row>
    <row r="397" spans="4:19" ht="18" customHeight="1">
      <c r="D397" s="227"/>
      <c r="E397" s="227"/>
      <c r="F397" s="227"/>
      <c r="G397" s="227"/>
      <c r="H397" s="227"/>
      <c r="I397" s="227"/>
      <c r="J397" s="227"/>
      <c r="K397" s="227"/>
      <c r="L397" s="227"/>
      <c r="M397" s="227"/>
      <c r="N397" s="227"/>
      <c r="O397" s="227"/>
      <c r="P397" s="227"/>
      <c r="Q397" s="221"/>
      <c r="R397" s="221"/>
      <c r="S397" s="257"/>
    </row>
    <row r="398" spans="4:19" ht="18" customHeight="1">
      <c r="D398" s="227"/>
      <c r="E398" s="227"/>
      <c r="F398" s="227"/>
      <c r="G398" s="227"/>
      <c r="H398" s="227"/>
      <c r="I398" s="227"/>
      <c r="J398" s="227"/>
      <c r="K398" s="227"/>
      <c r="L398" s="227"/>
      <c r="M398" s="227"/>
      <c r="N398" s="227"/>
      <c r="O398" s="227"/>
      <c r="P398" s="227"/>
      <c r="Q398" s="221"/>
      <c r="R398" s="221"/>
      <c r="S398" s="257"/>
    </row>
    <row r="399" spans="4:19" ht="18" customHeight="1">
      <c r="D399" s="227"/>
      <c r="E399" s="227"/>
      <c r="F399" s="227"/>
      <c r="G399" s="227"/>
      <c r="H399" s="227"/>
      <c r="I399" s="227"/>
      <c r="J399" s="227"/>
      <c r="K399" s="227"/>
      <c r="L399" s="227"/>
      <c r="M399" s="227"/>
      <c r="N399" s="227"/>
      <c r="O399" s="227"/>
      <c r="P399" s="227"/>
      <c r="Q399" s="221"/>
      <c r="R399" s="221"/>
      <c r="S399" s="257"/>
    </row>
    <row r="400" spans="4:19" ht="18" customHeight="1">
      <c r="D400" s="227"/>
      <c r="E400" s="227"/>
      <c r="F400" s="227"/>
      <c r="G400" s="227"/>
      <c r="H400" s="227"/>
      <c r="I400" s="227"/>
      <c r="J400" s="227"/>
      <c r="K400" s="227"/>
      <c r="L400" s="227"/>
      <c r="M400" s="227"/>
      <c r="N400" s="227"/>
      <c r="O400" s="227"/>
      <c r="P400" s="227"/>
      <c r="Q400" s="221"/>
      <c r="R400" s="221"/>
      <c r="S400" s="257"/>
    </row>
    <row r="401" spans="4:19" ht="18" customHeight="1">
      <c r="D401" s="227"/>
      <c r="E401" s="227"/>
      <c r="F401" s="227"/>
      <c r="G401" s="227"/>
      <c r="H401" s="227"/>
      <c r="I401" s="227"/>
      <c r="J401" s="227"/>
      <c r="K401" s="227"/>
      <c r="L401" s="227"/>
      <c r="M401" s="227"/>
      <c r="N401" s="227"/>
      <c r="O401" s="227"/>
      <c r="P401" s="227"/>
      <c r="Q401" s="221"/>
      <c r="R401" s="221"/>
      <c r="S401" s="257"/>
    </row>
    <row r="402" spans="4:19" ht="18" customHeight="1">
      <c r="D402" s="227"/>
      <c r="E402" s="227"/>
      <c r="F402" s="227"/>
      <c r="G402" s="227"/>
      <c r="H402" s="227"/>
      <c r="I402" s="227"/>
      <c r="J402" s="227"/>
      <c r="K402" s="227"/>
      <c r="L402" s="227"/>
      <c r="M402" s="227"/>
      <c r="N402" s="227"/>
      <c r="O402" s="227"/>
      <c r="P402" s="227"/>
      <c r="Q402" s="221"/>
      <c r="R402" s="221"/>
      <c r="S402" s="257"/>
    </row>
    <row r="403" spans="4:19" ht="18" customHeight="1">
      <c r="D403" s="227"/>
      <c r="E403" s="227"/>
      <c r="F403" s="227"/>
      <c r="G403" s="227"/>
      <c r="H403" s="227"/>
      <c r="I403" s="227"/>
      <c r="J403" s="227"/>
      <c r="K403" s="227"/>
      <c r="L403" s="227"/>
      <c r="M403" s="227"/>
      <c r="N403" s="227"/>
      <c r="O403" s="227"/>
      <c r="P403" s="227"/>
      <c r="Q403" s="221"/>
      <c r="R403" s="221"/>
      <c r="S403" s="257"/>
    </row>
    <row r="404" spans="4:19" ht="18" customHeight="1">
      <c r="D404" s="227"/>
      <c r="E404" s="227"/>
      <c r="F404" s="227"/>
      <c r="G404" s="227"/>
      <c r="H404" s="227"/>
      <c r="I404" s="227"/>
      <c r="J404" s="227"/>
      <c r="K404" s="227"/>
      <c r="L404" s="227"/>
      <c r="M404" s="227"/>
      <c r="N404" s="227"/>
      <c r="O404" s="227"/>
      <c r="P404" s="227"/>
      <c r="Q404" s="221"/>
      <c r="R404" s="221"/>
      <c r="S404" s="257"/>
    </row>
    <row r="405" spans="4:19" ht="18" customHeight="1">
      <c r="D405" s="227"/>
      <c r="E405" s="227"/>
      <c r="F405" s="227"/>
      <c r="G405" s="227"/>
      <c r="H405" s="227"/>
      <c r="I405" s="227"/>
      <c r="J405" s="227"/>
      <c r="K405" s="227"/>
      <c r="L405" s="227"/>
      <c r="M405" s="227"/>
      <c r="N405" s="227"/>
      <c r="O405" s="227"/>
      <c r="P405" s="227"/>
      <c r="Q405" s="221"/>
      <c r="R405" s="221"/>
      <c r="S405" s="257"/>
    </row>
    <row r="406" spans="4:19" ht="18" customHeight="1">
      <c r="D406" s="227"/>
      <c r="E406" s="227"/>
      <c r="F406" s="227"/>
      <c r="G406" s="227"/>
      <c r="H406" s="227"/>
      <c r="I406" s="227"/>
      <c r="J406" s="227"/>
      <c r="K406" s="227"/>
      <c r="L406" s="227"/>
      <c r="M406" s="227"/>
      <c r="N406" s="227"/>
      <c r="O406" s="227"/>
      <c r="P406" s="227"/>
      <c r="Q406" s="221"/>
      <c r="R406" s="221"/>
      <c r="S406" s="257"/>
    </row>
    <row r="407" spans="4:19" ht="18" customHeight="1">
      <c r="D407" s="227"/>
      <c r="E407" s="227"/>
      <c r="F407" s="227"/>
      <c r="G407" s="227"/>
      <c r="H407" s="227"/>
      <c r="I407" s="227"/>
      <c r="J407" s="227"/>
      <c r="K407" s="227"/>
      <c r="L407" s="227"/>
      <c r="M407" s="227"/>
      <c r="N407" s="227"/>
      <c r="O407" s="227"/>
      <c r="P407" s="227"/>
      <c r="Q407" s="221"/>
      <c r="R407" s="221"/>
      <c r="S407" s="257"/>
    </row>
    <row r="408" spans="4:19" ht="18" customHeight="1">
      <c r="D408" s="227"/>
      <c r="E408" s="227"/>
      <c r="F408" s="227"/>
      <c r="G408" s="227"/>
      <c r="H408" s="227"/>
      <c r="I408" s="227"/>
      <c r="J408" s="227"/>
      <c r="K408" s="227"/>
      <c r="L408" s="227"/>
      <c r="M408" s="227"/>
      <c r="N408" s="227"/>
      <c r="O408" s="227"/>
      <c r="P408" s="227"/>
      <c r="Q408" s="221"/>
      <c r="R408" s="221"/>
      <c r="S408" s="257"/>
    </row>
    <row r="409" spans="4:19" ht="18" customHeight="1">
      <c r="D409" s="227"/>
      <c r="E409" s="227"/>
      <c r="F409" s="227"/>
      <c r="G409" s="227"/>
      <c r="H409" s="227"/>
      <c r="I409" s="227"/>
      <c r="J409" s="227"/>
      <c r="K409" s="227"/>
      <c r="L409" s="227"/>
      <c r="M409" s="227"/>
      <c r="N409" s="227"/>
      <c r="O409" s="227"/>
      <c r="P409" s="227"/>
      <c r="Q409" s="221"/>
      <c r="R409" s="221"/>
      <c r="S409" s="257"/>
    </row>
    <row r="410" spans="4:19" ht="18" customHeight="1">
      <c r="D410" s="227"/>
      <c r="E410" s="227"/>
      <c r="F410" s="227"/>
      <c r="G410" s="227"/>
      <c r="H410" s="227"/>
      <c r="I410" s="227"/>
      <c r="J410" s="227"/>
      <c r="K410" s="227"/>
      <c r="L410" s="227"/>
      <c r="M410" s="227"/>
      <c r="N410" s="227"/>
      <c r="O410" s="227"/>
      <c r="P410" s="227"/>
      <c r="Q410" s="221"/>
      <c r="R410" s="221"/>
      <c r="S410" s="257"/>
    </row>
    <row r="411" spans="4:19" ht="18" customHeight="1">
      <c r="D411" s="227"/>
      <c r="E411" s="227"/>
      <c r="F411" s="227"/>
      <c r="G411" s="227"/>
      <c r="H411" s="227"/>
      <c r="I411" s="227"/>
      <c r="J411" s="227"/>
      <c r="K411" s="227"/>
      <c r="L411" s="227"/>
      <c r="M411" s="227"/>
      <c r="N411" s="227"/>
      <c r="O411" s="227"/>
      <c r="P411" s="227"/>
      <c r="Q411" s="221"/>
      <c r="R411" s="221"/>
      <c r="S411" s="257"/>
    </row>
    <row r="412" spans="4:19" ht="18" customHeight="1">
      <c r="D412" s="227"/>
      <c r="E412" s="227"/>
      <c r="F412" s="227"/>
      <c r="G412" s="227"/>
      <c r="H412" s="227"/>
      <c r="I412" s="227"/>
      <c r="J412" s="227"/>
      <c r="K412" s="227"/>
      <c r="L412" s="227"/>
      <c r="M412" s="227"/>
      <c r="N412" s="227"/>
      <c r="O412" s="227"/>
      <c r="P412" s="227"/>
      <c r="Q412" s="221"/>
      <c r="R412" s="221"/>
      <c r="S412" s="257"/>
    </row>
    <row r="413" spans="4:19" ht="18" customHeight="1">
      <c r="D413" s="227"/>
      <c r="E413" s="227"/>
      <c r="F413" s="227"/>
      <c r="G413" s="227"/>
      <c r="H413" s="227"/>
      <c r="I413" s="227"/>
      <c r="J413" s="227"/>
      <c r="K413" s="227"/>
      <c r="L413" s="227"/>
      <c r="M413" s="227"/>
      <c r="N413" s="227"/>
      <c r="O413" s="227"/>
      <c r="P413" s="227"/>
      <c r="Q413" s="221"/>
      <c r="R413" s="221"/>
      <c r="S413" s="257"/>
    </row>
    <row r="414" spans="4:19" ht="18" customHeight="1">
      <c r="D414" s="227"/>
      <c r="E414" s="227"/>
      <c r="F414" s="227"/>
      <c r="G414" s="227"/>
      <c r="H414" s="227"/>
      <c r="I414" s="227"/>
      <c r="J414" s="227"/>
      <c r="K414" s="227"/>
      <c r="L414" s="227"/>
      <c r="M414" s="227"/>
      <c r="N414" s="227"/>
      <c r="O414" s="227"/>
      <c r="P414" s="227"/>
      <c r="Q414" s="221"/>
      <c r="R414" s="221"/>
      <c r="S414" s="257"/>
    </row>
    <row r="415" spans="4:19" ht="18" customHeight="1">
      <c r="D415" s="227"/>
      <c r="E415" s="227"/>
      <c r="F415" s="227"/>
      <c r="G415" s="227"/>
      <c r="H415" s="227"/>
      <c r="I415" s="227"/>
      <c r="J415" s="227"/>
      <c r="K415" s="227"/>
      <c r="L415" s="227"/>
      <c r="M415" s="227"/>
      <c r="N415" s="227"/>
      <c r="O415" s="227"/>
      <c r="P415" s="227"/>
      <c r="Q415" s="221"/>
      <c r="R415" s="221"/>
      <c r="S415" s="257"/>
    </row>
    <row r="416" spans="4:19" ht="18" customHeight="1">
      <c r="D416" s="227"/>
      <c r="E416" s="227"/>
      <c r="F416" s="227"/>
      <c r="G416" s="227"/>
      <c r="H416" s="227"/>
      <c r="I416" s="227"/>
      <c r="J416" s="227"/>
      <c r="K416" s="227"/>
      <c r="L416" s="227"/>
      <c r="M416" s="227"/>
      <c r="N416" s="227"/>
      <c r="O416" s="227"/>
      <c r="P416" s="227"/>
      <c r="Q416" s="221"/>
      <c r="R416" s="221"/>
      <c r="S416" s="257"/>
    </row>
    <row r="417" spans="4:19" ht="18" customHeight="1">
      <c r="D417" s="227"/>
      <c r="E417" s="227"/>
      <c r="F417" s="227"/>
      <c r="G417" s="227"/>
      <c r="H417" s="227"/>
      <c r="I417" s="227"/>
      <c r="J417" s="227"/>
      <c r="K417" s="227"/>
      <c r="L417" s="227"/>
      <c r="M417" s="227"/>
      <c r="N417" s="227"/>
      <c r="O417" s="227"/>
      <c r="P417" s="227"/>
      <c r="Q417" s="221"/>
      <c r="R417" s="221"/>
      <c r="S417" s="257"/>
    </row>
    <row r="418" spans="4:19" ht="18" customHeight="1">
      <c r="D418" s="227"/>
      <c r="E418" s="227"/>
      <c r="F418" s="227"/>
      <c r="G418" s="227"/>
      <c r="H418" s="227"/>
      <c r="I418" s="227"/>
      <c r="J418" s="227"/>
      <c r="K418" s="227"/>
      <c r="L418" s="227"/>
      <c r="M418" s="227"/>
      <c r="N418" s="227"/>
      <c r="O418" s="227"/>
      <c r="P418" s="227"/>
      <c r="Q418" s="221"/>
      <c r="R418" s="221"/>
      <c r="S418" s="257"/>
    </row>
    <row r="419" spans="4:19" ht="18" customHeight="1">
      <c r="D419" s="227"/>
      <c r="E419" s="227"/>
      <c r="F419" s="227"/>
      <c r="G419" s="227"/>
      <c r="H419" s="227"/>
      <c r="I419" s="227"/>
      <c r="J419" s="227"/>
      <c r="K419" s="227"/>
      <c r="L419" s="227"/>
      <c r="M419" s="227"/>
      <c r="N419" s="227"/>
      <c r="O419" s="227"/>
      <c r="P419" s="227"/>
      <c r="Q419" s="221"/>
      <c r="R419" s="221"/>
      <c r="S419" s="257"/>
    </row>
    <row r="420" spans="4:19" ht="18" customHeight="1">
      <c r="D420" s="227"/>
      <c r="E420" s="227"/>
      <c r="F420" s="227"/>
      <c r="G420" s="227"/>
      <c r="H420" s="227"/>
      <c r="I420" s="227"/>
      <c r="J420" s="227"/>
      <c r="K420" s="227"/>
      <c r="L420" s="227"/>
      <c r="M420" s="227"/>
      <c r="N420" s="227"/>
      <c r="O420" s="227"/>
      <c r="P420" s="227"/>
      <c r="Q420" s="221"/>
      <c r="R420" s="221"/>
      <c r="S420" s="257"/>
    </row>
    <row r="421" spans="4:19" ht="18" customHeight="1">
      <c r="D421" s="227"/>
      <c r="E421" s="227"/>
      <c r="F421" s="227"/>
      <c r="G421" s="227"/>
      <c r="H421" s="227"/>
      <c r="I421" s="227"/>
      <c r="J421" s="227"/>
      <c r="K421" s="227"/>
      <c r="L421" s="227"/>
      <c r="M421" s="227"/>
      <c r="N421" s="227"/>
      <c r="O421" s="227"/>
      <c r="P421" s="227"/>
      <c r="Q421" s="221"/>
      <c r="R421" s="221"/>
      <c r="S421" s="257"/>
    </row>
    <row r="422" spans="4:19" ht="18" customHeight="1">
      <c r="D422" s="227"/>
      <c r="E422" s="227"/>
      <c r="F422" s="227"/>
      <c r="G422" s="227"/>
      <c r="H422" s="227"/>
      <c r="I422" s="227"/>
      <c r="J422" s="227"/>
      <c r="K422" s="227"/>
      <c r="L422" s="227"/>
      <c r="M422" s="227"/>
      <c r="N422" s="227"/>
      <c r="O422" s="227"/>
      <c r="P422" s="227"/>
      <c r="Q422" s="221"/>
      <c r="R422" s="221"/>
      <c r="S422" s="257"/>
    </row>
    <row r="423" spans="4:19" ht="18" customHeight="1">
      <c r="D423" s="227"/>
      <c r="E423" s="227"/>
      <c r="F423" s="227"/>
      <c r="G423" s="227"/>
      <c r="H423" s="227"/>
      <c r="I423" s="227"/>
      <c r="J423" s="227"/>
      <c r="K423" s="227"/>
      <c r="L423" s="227"/>
      <c r="M423" s="227"/>
      <c r="N423" s="227"/>
      <c r="O423" s="227"/>
      <c r="P423" s="227"/>
      <c r="Q423" s="221"/>
      <c r="R423" s="221"/>
      <c r="S423" s="257"/>
    </row>
    <row r="424" spans="4:19" ht="18" customHeight="1">
      <c r="D424" s="227"/>
      <c r="E424" s="227"/>
      <c r="F424" s="227"/>
      <c r="G424" s="227"/>
      <c r="H424" s="227"/>
      <c r="I424" s="227"/>
      <c r="J424" s="227"/>
      <c r="K424" s="227"/>
      <c r="L424" s="227"/>
      <c r="M424" s="227"/>
      <c r="N424" s="227"/>
      <c r="O424" s="227"/>
      <c r="P424" s="227"/>
      <c r="Q424" s="221"/>
      <c r="R424" s="221"/>
      <c r="S424" s="257"/>
    </row>
    <row r="425" spans="4:19" ht="18" customHeight="1">
      <c r="D425" s="227"/>
      <c r="E425" s="227"/>
      <c r="F425" s="227"/>
      <c r="G425" s="227"/>
      <c r="H425" s="227"/>
      <c r="I425" s="227"/>
      <c r="J425" s="227"/>
      <c r="K425" s="227"/>
      <c r="L425" s="227"/>
      <c r="M425" s="227"/>
      <c r="N425" s="227"/>
      <c r="O425" s="227"/>
      <c r="P425" s="227"/>
      <c r="Q425" s="221"/>
      <c r="R425" s="221"/>
      <c r="S425" s="257"/>
    </row>
    <row r="426" spans="4:19" ht="18" customHeight="1">
      <c r="D426" s="227"/>
      <c r="E426" s="227"/>
      <c r="F426" s="227"/>
      <c r="G426" s="227"/>
      <c r="H426" s="227"/>
      <c r="I426" s="227"/>
      <c r="J426" s="227"/>
      <c r="K426" s="227"/>
      <c r="L426" s="227"/>
      <c r="M426" s="227"/>
      <c r="N426" s="227"/>
      <c r="O426" s="227"/>
      <c r="P426" s="227"/>
      <c r="Q426" s="221"/>
      <c r="R426" s="221"/>
      <c r="S426" s="257"/>
    </row>
    <row r="427" spans="4:19" ht="18" customHeight="1">
      <c r="D427" s="227"/>
      <c r="E427" s="227"/>
      <c r="F427" s="227"/>
      <c r="G427" s="227"/>
      <c r="H427" s="227"/>
      <c r="I427" s="227"/>
      <c r="J427" s="227"/>
      <c r="K427" s="227"/>
      <c r="L427" s="227"/>
      <c r="M427" s="227"/>
      <c r="N427" s="227"/>
      <c r="O427" s="227"/>
      <c r="P427" s="227"/>
      <c r="Q427" s="221"/>
      <c r="R427" s="221"/>
      <c r="S427" s="257"/>
    </row>
    <row r="428" spans="4:19" ht="18" customHeight="1">
      <c r="D428" s="227"/>
      <c r="E428" s="227"/>
      <c r="F428" s="227"/>
      <c r="G428" s="227"/>
      <c r="H428" s="227"/>
      <c r="I428" s="227"/>
      <c r="J428" s="227"/>
      <c r="K428" s="227"/>
      <c r="L428" s="227"/>
      <c r="M428" s="227"/>
      <c r="N428" s="227"/>
      <c r="O428" s="227"/>
      <c r="P428" s="227"/>
      <c r="Q428" s="221"/>
      <c r="R428" s="221"/>
      <c r="S428" s="257"/>
    </row>
    <row r="429" spans="4:19" ht="18" customHeight="1">
      <c r="D429" s="227"/>
      <c r="E429" s="227"/>
      <c r="F429" s="227"/>
      <c r="G429" s="227"/>
      <c r="H429" s="227"/>
      <c r="I429" s="227"/>
      <c r="J429" s="227"/>
      <c r="K429" s="227"/>
      <c r="L429" s="227"/>
      <c r="M429" s="227"/>
      <c r="N429" s="227"/>
      <c r="O429" s="227"/>
      <c r="P429" s="227"/>
      <c r="Q429" s="221"/>
      <c r="R429" s="221"/>
      <c r="S429" s="257"/>
    </row>
    <row r="430" spans="4:19" ht="18" customHeight="1">
      <c r="D430" s="227"/>
      <c r="E430" s="227"/>
      <c r="F430" s="227"/>
      <c r="G430" s="227"/>
      <c r="H430" s="227"/>
      <c r="I430" s="227"/>
      <c r="J430" s="227"/>
      <c r="K430" s="227"/>
      <c r="L430" s="227"/>
      <c r="M430" s="227"/>
      <c r="N430" s="227"/>
      <c r="O430" s="227"/>
      <c r="P430" s="227"/>
      <c r="Q430" s="221"/>
      <c r="R430" s="221"/>
      <c r="S430" s="257"/>
    </row>
    <row r="431" spans="4:19" ht="18" customHeight="1">
      <c r="D431" s="227"/>
      <c r="E431" s="227"/>
      <c r="F431" s="227"/>
      <c r="G431" s="227"/>
      <c r="H431" s="227"/>
      <c r="I431" s="227"/>
      <c r="J431" s="227"/>
      <c r="K431" s="227"/>
      <c r="L431" s="227"/>
      <c r="M431" s="227"/>
      <c r="N431" s="227"/>
      <c r="O431" s="227"/>
      <c r="P431" s="227"/>
      <c r="Q431" s="221"/>
      <c r="R431" s="221"/>
      <c r="S431" s="257"/>
    </row>
    <row r="432" spans="4:19" ht="18" customHeight="1">
      <c r="D432" s="227"/>
      <c r="E432" s="227"/>
      <c r="F432" s="227"/>
      <c r="G432" s="227"/>
      <c r="H432" s="227"/>
      <c r="I432" s="227"/>
      <c r="J432" s="227"/>
      <c r="K432" s="227"/>
      <c r="L432" s="227"/>
      <c r="M432" s="227"/>
      <c r="N432" s="227"/>
      <c r="O432" s="227"/>
      <c r="P432" s="227"/>
      <c r="Q432" s="221"/>
      <c r="R432" s="221"/>
      <c r="S432" s="257"/>
    </row>
    <row r="433" spans="4:19" ht="18" customHeight="1">
      <c r="D433" s="227"/>
      <c r="E433" s="227"/>
      <c r="F433" s="227"/>
      <c r="G433" s="227"/>
      <c r="H433" s="227"/>
      <c r="I433" s="227"/>
      <c r="J433" s="227"/>
      <c r="K433" s="227"/>
      <c r="L433" s="227"/>
      <c r="M433" s="227"/>
      <c r="N433" s="227"/>
      <c r="O433" s="227"/>
      <c r="P433" s="227"/>
      <c r="Q433" s="221"/>
      <c r="R433" s="221"/>
      <c r="S433" s="257"/>
    </row>
    <row r="434" spans="4:19" ht="18" customHeight="1">
      <c r="D434" s="227"/>
      <c r="E434" s="227"/>
      <c r="F434" s="227"/>
      <c r="G434" s="227"/>
      <c r="H434" s="227"/>
      <c r="I434" s="227"/>
      <c r="J434" s="227"/>
      <c r="K434" s="227"/>
      <c r="L434" s="227"/>
      <c r="M434" s="227"/>
      <c r="N434" s="227"/>
      <c r="O434" s="227"/>
      <c r="P434" s="227"/>
      <c r="Q434" s="221"/>
      <c r="R434" s="221"/>
      <c r="S434" s="257"/>
    </row>
    <row r="435" spans="4:19" ht="18" customHeight="1">
      <c r="D435" s="227"/>
      <c r="E435" s="227"/>
      <c r="F435" s="227"/>
      <c r="G435" s="227"/>
      <c r="H435" s="227"/>
      <c r="I435" s="227"/>
      <c r="J435" s="227"/>
      <c r="K435" s="227"/>
      <c r="L435" s="227"/>
      <c r="M435" s="227"/>
      <c r="N435" s="227"/>
      <c r="O435" s="227"/>
      <c r="P435" s="227"/>
      <c r="Q435" s="221"/>
      <c r="R435" s="221"/>
      <c r="S435" s="257"/>
    </row>
    <row r="436" spans="4:19" ht="18" customHeight="1">
      <c r="D436" s="227"/>
      <c r="E436" s="227"/>
      <c r="F436" s="227"/>
      <c r="G436" s="227"/>
      <c r="H436" s="227"/>
      <c r="I436" s="227"/>
      <c r="J436" s="227"/>
      <c r="K436" s="227"/>
      <c r="L436" s="227"/>
      <c r="M436" s="227"/>
      <c r="N436" s="227"/>
      <c r="O436" s="227"/>
      <c r="P436" s="227"/>
      <c r="Q436" s="221"/>
      <c r="R436" s="221"/>
      <c r="S436" s="257"/>
    </row>
    <row r="437" spans="4:19" ht="18" customHeight="1">
      <c r="D437" s="227"/>
      <c r="E437" s="227"/>
      <c r="F437" s="227"/>
      <c r="G437" s="227"/>
      <c r="H437" s="227"/>
      <c r="I437" s="227"/>
      <c r="J437" s="227"/>
      <c r="K437" s="227"/>
      <c r="L437" s="227"/>
      <c r="M437" s="227"/>
      <c r="N437" s="227"/>
      <c r="O437" s="227"/>
      <c r="P437" s="227"/>
      <c r="Q437" s="221"/>
      <c r="R437" s="221"/>
      <c r="S437" s="257"/>
    </row>
    <row r="438" spans="4:19" ht="18" customHeight="1">
      <c r="D438" s="227"/>
      <c r="E438" s="227"/>
      <c r="F438" s="227"/>
      <c r="G438" s="227"/>
      <c r="H438" s="227"/>
      <c r="I438" s="227"/>
      <c r="J438" s="227"/>
      <c r="K438" s="227"/>
      <c r="L438" s="227"/>
      <c r="M438" s="227"/>
      <c r="N438" s="227"/>
      <c r="O438" s="227"/>
      <c r="P438" s="227"/>
      <c r="Q438" s="221"/>
      <c r="R438" s="221"/>
      <c r="S438" s="257"/>
    </row>
    <row r="439" spans="4:19" ht="18" customHeight="1">
      <c r="D439" s="227"/>
      <c r="E439" s="227"/>
      <c r="F439" s="227"/>
      <c r="G439" s="227"/>
      <c r="H439" s="227"/>
      <c r="I439" s="227"/>
      <c r="J439" s="227"/>
      <c r="K439" s="227"/>
      <c r="L439" s="227"/>
      <c r="M439" s="227"/>
      <c r="N439" s="227"/>
      <c r="O439" s="227"/>
      <c r="P439" s="227"/>
      <c r="Q439" s="221"/>
      <c r="R439" s="221"/>
      <c r="S439" s="257"/>
    </row>
    <row r="440" spans="4:19" ht="18" customHeight="1">
      <c r="D440" s="227"/>
      <c r="E440" s="227"/>
      <c r="F440" s="227"/>
      <c r="G440" s="227"/>
      <c r="H440" s="227"/>
      <c r="I440" s="227"/>
      <c r="J440" s="227"/>
      <c r="K440" s="227"/>
      <c r="L440" s="227"/>
      <c r="M440" s="227"/>
      <c r="N440" s="227"/>
      <c r="O440" s="227"/>
      <c r="P440" s="227"/>
      <c r="Q440" s="221"/>
      <c r="R440" s="221"/>
      <c r="S440" s="257"/>
    </row>
    <row r="441" spans="4:19" ht="18" customHeight="1">
      <c r="D441" s="227"/>
      <c r="E441" s="227"/>
      <c r="F441" s="227"/>
      <c r="G441" s="227"/>
      <c r="H441" s="227"/>
      <c r="I441" s="227"/>
      <c r="J441" s="227"/>
      <c r="K441" s="227"/>
      <c r="L441" s="227"/>
      <c r="M441" s="227"/>
      <c r="N441" s="227"/>
      <c r="O441" s="227"/>
      <c r="P441" s="227"/>
      <c r="Q441" s="221"/>
      <c r="R441" s="221"/>
      <c r="S441" s="257"/>
    </row>
    <row r="442" spans="4:19" ht="18" customHeight="1">
      <c r="D442" s="227"/>
      <c r="E442" s="227"/>
      <c r="F442" s="227"/>
      <c r="G442" s="227"/>
      <c r="H442" s="227"/>
      <c r="I442" s="227"/>
      <c r="J442" s="227"/>
      <c r="K442" s="227"/>
      <c r="L442" s="227"/>
      <c r="M442" s="227"/>
      <c r="N442" s="227"/>
      <c r="O442" s="227"/>
      <c r="P442" s="227"/>
      <c r="Q442" s="221"/>
      <c r="R442" s="221"/>
      <c r="S442" s="257"/>
    </row>
    <row r="443" spans="4:19" ht="18" customHeight="1">
      <c r="D443" s="227"/>
      <c r="E443" s="227"/>
      <c r="F443" s="227"/>
      <c r="G443" s="227"/>
      <c r="H443" s="227"/>
      <c r="I443" s="227"/>
      <c r="J443" s="227"/>
      <c r="K443" s="227"/>
      <c r="L443" s="227"/>
      <c r="M443" s="227"/>
      <c r="N443" s="227"/>
      <c r="O443" s="227"/>
      <c r="P443" s="227"/>
      <c r="Q443" s="221"/>
      <c r="R443" s="221"/>
      <c r="S443" s="257"/>
    </row>
    <row r="444" spans="4:19" ht="18" customHeight="1">
      <c r="D444" s="227"/>
      <c r="E444" s="227"/>
      <c r="F444" s="227"/>
      <c r="G444" s="227"/>
      <c r="H444" s="227"/>
      <c r="I444" s="227"/>
      <c r="J444" s="227"/>
      <c r="K444" s="227"/>
      <c r="L444" s="227"/>
      <c r="M444" s="227"/>
      <c r="N444" s="227"/>
      <c r="O444" s="227"/>
      <c r="P444" s="227"/>
      <c r="Q444" s="221"/>
      <c r="R444" s="221"/>
      <c r="S444" s="257"/>
    </row>
    <row r="445" spans="4:19" ht="18" customHeight="1">
      <c r="D445" s="227"/>
      <c r="E445" s="227"/>
      <c r="F445" s="227"/>
      <c r="G445" s="227"/>
      <c r="H445" s="227"/>
      <c r="I445" s="227"/>
      <c r="J445" s="227"/>
      <c r="K445" s="227"/>
      <c r="L445" s="227"/>
      <c r="M445" s="227"/>
      <c r="N445" s="227"/>
      <c r="O445" s="227"/>
      <c r="P445" s="227"/>
      <c r="Q445" s="221"/>
      <c r="R445" s="221"/>
      <c r="S445" s="257"/>
    </row>
    <row r="446" spans="4:19" ht="18" customHeight="1">
      <c r="D446" s="227"/>
      <c r="E446" s="227"/>
      <c r="F446" s="227"/>
      <c r="G446" s="227"/>
      <c r="H446" s="227"/>
      <c r="I446" s="227"/>
      <c r="J446" s="227"/>
      <c r="K446" s="227"/>
      <c r="L446" s="227"/>
      <c r="M446" s="227"/>
      <c r="N446" s="227"/>
      <c r="O446" s="227"/>
      <c r="P446" s="227"/>
      <c r="Q446" s="221"/>
      <c r="R446" s="221"/>
      <c r="S446" s="257"/>
    </row>
    <row r="447" spans="4:19" ht="18" customHeight="1">
      <c r="D447" s="227"/>
      <c r="E447" s="227"/>
      <c r="F447" s="227"/>
      <c r="G447" s="227"/>
      <c r="H447" s="227"/>
      <c r="I447" s="227"/>
      <c r="J447" s="227"/>
      <c r="K447" s="227"/>
      <c r="L447" s="227"/>
      <c r="M447" s="227"/>
      <c r="N447" s="227"/>
      <c r="O447" s="227"/>
      <c r="P447" s="227"/>
      <c r="Q447" s="221"/>
      <c r="R447" s="221"/>
      <c r="S447" s="257"/>
    </row>
    <row r="448" spans="4:19" ht="18" customHeight="1">
      <c r="D448" s="227"/>
      <c r="E448" s="227"/>
      <c r="F448" s="227"/>
      <c r="G448" s="227"/>
      <c r="H448" s="227"/>
      <c r="I448" s="227"/>
      <c r="J448" s="227"/>
      <c r="K448" s="227"/>
      <c r="L448" s="227"/>
      <c r="M448" s="227"/>
      <c r="N448" s="227"/>
      <c r="O448" s="227"/>
      <c r="P448" s="227"/>
      <c r="Q448" s="221"/>
      <c r="R448" s="221"/>
      <c r="S448" s="257"/>
    </row>
    <row r="449" spans="4:19" ht="18" customHeight="1">
      <c r="D449" s="227"/>
      <c r="E449" s="227"/>
      <c r="F449" s="227"/>
      <c r="G449" s="227"/>
      <c r="H449" s="227"/>
      <c r="I449" s="227"/>
      <c r="J449" s="227"/>
      <c r="K449" s="227"/>
      <c r="L449" s="227"/>
      <c r="M449" s="227"/>
      <c r="N449" s="227"/>
      <c r="O449" s="227"/>
      <c r="P449" s="227"/>
      <c r="Q449" s="221"/>
      <c r="R449" s="221"/>
      <c r="S449" s="257"/>
    </row>
    <row r="450" spans="4:19" ht="18" customHeight="1">
      <c r="D450" s="227"/>
      <c r="E450" s="227"/>
      <c r="F450" s="227"/>
      <c r="G450" s="227"/>
      <c r="H450" s="227"/>
      <c r="I450" s="227"/>
      <c r="J450" s="227"/>
      <c r="K450" s="227"/>
      <c r="L450" s="227"/>
      <c r="M450" s="227"/>
      <c r="N450" s="227"/>
      <c r="O450" s="227"/>
      <c r="P450" s="227"/>
      <c r="Q450" s="221"/>
      <c r="R450" s="221"/>
      <c r="S450" s="257"/>
    </row>
    <row r="451" spans="4:19" ht="18" customHeight="1">
      <c r="D451" s="227"/>
      <c r="E451" s="227"/>
      <c r="F451" s="227"/>
      <c r="G451" s="227"/>
      <c r="H451" s="227"/>
      <c r="I451" s="227"/>
      <c r="J451" s="227"/>
      <c r="K451" s="227"/>
      <c r="L451" s="227"/>
      <c r="M451" s="227"/>
      <c r="N451" s="227"/>
      <c r="O451" s="227"/>
      <c r="P451" s="227"/>
      <c r="Q451" s="221"/>
      <c r="R451" s="221"/>
      <c r="S451" s="257"/>
    </row>
    <row r="452" spans="4:19" ht="18" customHeight="1">
      <c r="D452" s="227"/>
      <c r="E452" s="227"/>
      <c r="F452" s="227"/>
      <c r="G452" s="227"/>
      <c r="H452" s="227"/>
      <c r="I452" s="227"/>
      <c r="J452" s="227"/>
      <c r="K452" s="227"/>
      <c r="L452" s="227"/>
      <c r="M452" s="227"/>
      <c r="N452" s="227"/>
      <c r="O452" s="227"/>
      <c r="P452" s="227"/>
      <c r="Q452" s="221"/>
      <c r="R452" s="221"/>
      <c r="S452" s="257"/>
    </row>
    <row r="453" spans="4:19" ht="18" customHeight="1">
      <c r="D453" s="227"/>
      <c r="E453" s="227"/>
      <c r="F453" s="227"/>
      <c r="G453" s="227"/>
      <c r="H453" s="227"/>
      <c r="I453" s="227"/>
      <c r="J453" s="227"/>
      <c r="K453" s="227"/>
      <c r="L453" s="227"/>
      <c r="M453" s="227"/>
      <c r="N453" s="227"/>
      <c r="O453" s="227"/>
      <c r="P453" s="227"/>
      <c r="Q453" s="221"/>
      <c r="R453" s="221"/>
      <c r="S453" s="257"/>
    </row>
    <row r="454" spans="4:19" ht="18" customHeight="1">
      <c r="D454" s="227"/>
      <c r="E454" s="227"/>
      <c r="F454" s="227"/>
      <c r="G454" s="227"/>
      <c r="H454" s="227"/>
      <c r="I454" s="227"/>
      <c r="J454" s="227"/>
      <c r="K454" s="227"/>
      <c r="L454" s="227"/>
      <c r="M454" s="227"/>
      <c r="N454" s="227"/>
      <c r="O454" s="227"/>
      <c r="P454" s="227"/>
      <c r="Q454" s="221"/>
      <c r="R454" s="221"/>
      <c r="S454" s="257"/>
    </row>
    <row r="455" spans="4:19" ht="18" customHeight="1">
      <c r="D455" s="227"/>
      <c r="E455" s="227"/>
      <c r="F455" s="227"/>
      <c r="G455" s="227"/>
      <c r="H455" s="227"/>
      <c r="I455" s="227"/>
      <c r="J455" s="227"/>
      <c r="K455" s="227"/>
      <c r="L455" s="227"/>
      <c r="M455" s="227"/>
      <c r="N455" s="227"/>
      <c r="O455" s="227"/>
      <c r="P455" s="227"/>
      <c r="Q455" s="221"/>
      <c r="R455" s="221"/>
      <c r="S455" s="257"/>
    </row>
    <row r="456" spans="4:19" ht="18" customHeight="1">
      <c r="D456" s="227"/>
      <c r="E456" s="227"/>
      <c r="F456" s="227"/>
      <c r="G456" s="227"/>
      <c r="H456" s="227"/>
      <c r="I456" s="227"/>
      <c r="J456" s="227"/>
      <c r="K456" s="227"/>
      <c r="L456" s="227"/>
      <c r="M456" s="227"/>
      <c r="N456" s="227"/>
      <c r="O456" s="227"/>
      <c r="P456" s="227"/>
      <c r="Q456" s="221"/>
      <c r="R456" s="221"/>
      <c r="S456" s="257"/>
    </row>
    <row r="457" spans="4:19" ht="18" customHeight="1">
      <c r="D457" s="227"/>
      <c r="E457" s="227"/>
      <c r="F457" s="227"/>
      <c r="G457" s="227"/>
      <c r="H457" s="227"/>
      <c r="I457" s="227"/>
      <c r="J457" s="227"/>
      <c r="K457" s="227"/>
      <c r="L457" s="227"/>
      <c r="M457" s="227"/>
      <c r="N457" s="227"/>
      <c r="O457" s="227"/>
      <c r="P457" s="227"/>
      <c r="Q457" s="221"/>
      <c r="R457" s="221"/>
      <c r="S457" s="257"/>
    </row>
    <row r="458" spans="4:19" ht="18" customHeight="1">
      <c r="D458" s="227"/>
      <c r="E458" s="227"/>
      <c r="F458" s="227"/>
      <c r="G458" s="227"/>
      <c r="H458" s="227"/>
      <c r="I458" s="227"/>
      <c r="J458" s="227"/>
      <c r="K458" s="227"/>
      <c r="L458" s="227"/>
      <c r="M458" s="227"/>
      <c r="N458" s="227"/>
      <c r="O458" s="227"/>
      <c r="P458" s="227"/>
      <c r="Q458" s="221"/>
      <c r="R458" s="221"/>
      <c r="S458" s="257"/>
    </row>
    <row r="459" spans="4:19" ht="18" customHeight="1">
      <c r="D459" s="227"/>
      <c r="E459" s="227"/>
      <c r="F459" s="227"/>
      <c r="G459" s="227"/>
      <c r="H459" s="227"/>
      <c r="I459" s="227"/>
      <c r="J459" s="227"/>
      <c r="K459" s="227"/>
      <c r="L459" s="227"/>
      <c r="M459" s="227"/>
      <c r="N459" s="227"/>
      <c r="O459" s="227"/>
      <c r="P459" s="227"/>
      <c r="Q459" s="221"/>
      <c r="R459" s="221"/>
      <c r="S459" s="257"/>
    </row>
    <row r="460" spans="4:19" ht="18" customHeight="1">
      <c r="D460" s="227"/>
      <c r="E460" s="227"/>
      <c r="F460" s="227"/>
      <c r="G460" s="227"/>
      <c r="H460" s="227"/>
      <c r="I460" s="227"/>
      <c r="J460" s="227"/>
      <c r="K460" s="227"/>
      <c r="L460" s="227"/>
      <c r="M460" s="227"/>
      <c r="N460" s="227"/>
      <c r="O460" s="227"/>
      <c r="P460" s="227"/>
      <c r="Q460" s="221"/>
      <c r="R460" s="221"/>
      <c r="S460" s="257"/>
    </row>
    <row r="461" spans="4:19" ht="18" customHeight="1">
      <c r="D461" s="227"/>
      <c r="E461" s="227"/>
      <c r="F461" s="227"/>
      <c r="G461" s="227"/>
      <c r="H461" s="227"/>
      <c r="I461" s="227"/>
      <c r="J461" s="227"/>
      <c r="K461" s="227"/>
      <c r="L461" s="227"/>
      <c r="M461" s="227"/>
      <c r="N461" s="227"/>
      <c r="O461" s="227"/>
      <c r="P461" s="227"/>
      <c r="Q461" s="221"/>
      <c r="R461" s="221"/>
      <c r="S461" s="257"/>
    </row>
    <row r="462" spans="4:19" ht="18" customHeight="1">
      <c r="D462" s="227"/>
      <c r="E462" s="227"/>
      <c r="F462" s="227"/>
      <c r="G462" s="227"/>
      <c r="H462" s="227"/>
      <c r="I462" s="227"/>
      <c r="J462" s="227"/>
      <c r="K462" s="227"/>
      <c r="L462" s="227"/>
      <c r="M462" s="227"/>
      <c r="N462" s="227"/>
      <c r="O462" s="227"/>
      <c r="P462" s="227"/>
      <c r="Q462" s="221"/>
      <c r="R462" s="221"/>
      <c r="S462" s="257"/>
    </row>
    <row r="463" spans="4:19" ht="18" customHeight="1">
      <c r="D463" s="227"/>
      <c r="E463" s="227"/>
      <c r="F463" s="227"/>
      <c r="G463" s="227"/>
      <c r="H463" s="227"/>
      <c r="I463" s="227"/>
      <c r="J463" s="227"/>
      <c r="K463" s="227"/>
      <c r="L463" s="227"/>
      <c r="M463" s="227"/>
      <c r="N463" s="227"/>
      <c r="O463" s="227"/>
      <c r="P463" s="227"/>
      <c r="Q463" s="221"/>
      <c r="R463" s="221"/>
      <c r="S463" s="257"/>
    </row>
    <row r="464" spans="4:19" ht="18" customHeight="1">
      <c r="D464" s="227"/>
      <c r="E464" s="227"/>
      <c r="F464" s="227"/>
      <c r="G464" s="227"/>
      <c r="H464" s="227"/>
      <c r="I464" s="227"/>
      <c r="J464" s="227"/>
      <c r="K464" s="227"/>
      <c r="L464" s="227"/>
      <c r="M464" s="227"/>
      <c r="N464" s="227"/>
      <c r="O464" s="227"/>
      <c r="P464" s="227"/>
      <c r="Q464" s="221"/>
      <c r="R464" s="221"/>
      <c r="S464" s="257"/>
    </row>
    <row r="465" spans="4:19" ht="18" customHeight="1">
      <c r="D465" s="227"/>
      <c r="E465" s="227"/>
      <c r="F465" s="227"/>
      <c r="G465" s="227"/>
      <c r="H465" s="227"/>
      <c r="I465" s="227"/>
      <c r="J465" s="227"/>
      <c r="K465" s="227"/>
      <c r="L465" s="227"/>
      <c r="M465" s="227"/>
      <c r="N465" s="227"/>
      <c r="O465" s="227"/>
      <c r="P465" s="227"/>
      <c r="Q465" s="221"/>
      <c r="R465" s="221"/>
      <c r="S465" s="257"/>
    </row>
    <row r="466" spans="4:19" ht="18" customHeight="1">
      <c r="D466" s="227"/>
      <c r="E466" s="227"/>
      <c r="F466" s="227"/>
      <c r="G466" s="227"/>
      <c r="H466" s="227"/>
      <c r="I466" s="227"/>
      <c r="J466" s="227"/>
      <c r="K466" s="227"/>
      <c r="L466" s="227"/>
      <c r="M466" s="227"/>
      <c r="N466" s="227"/>
      <c r="O466" s="227"/>
      <c r="P466" s="227"/>
      <c r="Q466" s="221"/>
      <c r="R466" s="221"/>
      <c r="S466" s="257"/>
    </row>
    <row r="467" spans="4:19" ht="18" customHeight="1">
      <c r="D467" s="227"/>
      <c r="E467" s="227"/>
      <c r="F467" s="227"/>
      <c r="G467" s="227"/>
      <c r="H467" s="227"/>
      <c r="I467" s="227"/>
      <c r="J467" s="227"/>
      <c r="K467" s="227"/>
      <c r="L467" s="227"/>
      <c r="M467" s="227"/>
      <c r="N467" s="227"/>
      <c r="O467" s="227"/>
      <c r="P467" s="227"/>
      <c r="Q467" s="221"/>
      <c r="R467" s="221"/>
      <c r="S467" s="257"/>
    </row>
    <row r="468" spans="4:19" ht="18" customHeight="1">
      <c r="D468" s="227"/>
      <c r="E468" s="227"/>
      <c r="F468" s="227"/>
      <c r="G468" s="227"/>
      <c r="H468" s="227"/>
      <c r="I468" s="227"/>
      <c r="J468" s="227"/>
      <c r="K468" s="227"/>
      <c r="L468" s="227"/>
      <c r="M468" s="227"/>
      <c r="N468" s="227"/>
      <c r="O468" s="227"/>
      <c r="P468" s="227"/>
      <c r="Q468" s="221"/>
      <c r="R468" s="221"/>
      <c r="S468" s="257"/>
    </row>
    <row r="469" spans="4:19" ht="18" customHeight="1">
      <c r="D469" s="227"/>
      <c r="E469" s="227"/>
      <c r="F469" s="227"/>
      <c r="G469" s="227"/>
      <c r="H469" s="227"/>
      <c r="I469" s="227"/>
      <c r="J469" s="227"/>
      <c r="K469" s="227"/>
      <c r="L469" s="227"/>
      <c r="M469" s="227"/>
      <c r="N469" s="227"/>
      <c r="O469" s="227"/>
      <c r="P469" s="227"/>
      <c r="Q469" s="221"/>
      <c r="R469" s="221"/>
      <c r="S469" s="257"/>
    </row>
    <row r="470" spans="4:19" ht="18" customHeight="1">
      <c r="D470" s="227"/>
      <c r="E470" s="227"/>
      <c r="F470" s="227"/>
      <c r="G470" s="227"/>
      <c r="H470" s="227"/>
      <c r="I470" s="227"/>
      <c r="J470" s="227"/>
      <c r="K470" s="227"/>
      <c r="L470" s="227"/>
      <c r="M470" s="227"/>
      <c r="N470" s="227"/>
      <c r="O470" s="227"/>
      <c r="P470" s="227"/>
      <c r="Q470" s="221"/>
      <c r="R470" s="221"/>
      <c r="S470" s="257"/>
    </row>
    <row r="471" spans="4:19" ht="18" customHeight="1">
      <c r="D471" s="227"/>
      <c r="E471" s="227"/>
      <c r="F471" s="227"/>
      <c r="G471" s="227"/>
      <c r="H471" s="227"/>
      <c r="I471" s="227"/>
      <c r="J471" s="227"/>
      <c r="K471" s="227"/>
      <c r="L471" s="227"/>
      <c r="M471" s="227"/>
      <c r="N471" s="227"/>
      <c r="O471" s="227"/>
      <c r="P471" s="227"/>
      <c r="Q471" s="221"/>
      <c r="R471" s="221"/>
      <c r="S471" s="257"/>
    </row>
    <row r="472" spans="4:19" ht="18" customHeight="1">
      <c r="D472" s="227"/>
      <c r="E472" s="227"/>
      <c r="F472" s="227"/>
      <c r="G472" s="227"/>
      <c r="H472" s="227"/>
      <c r="I472" s="227"/>
      <c r="J472" s="227"/>
      <c r="K472" s="227"/>
      <c r="L472" s="227"/>
      <c r="M472" s="227"/>
      <c r="N472" s="227"/>
      <c r="O472" s="227"/>
      <c r="P472" s="227"/>
      <c r="Q472" s="221"/>
      <c r="R472" s="221"/>
      <c r="S472" s="257"/>
    </row>
    <row r="473" spans="4:19" ht="18" customHeight="1">
      <c r="D473" s="227"/>
      <c r="E473" s="227"/>
      <c r="F473" s="227"/>
      <c r="G473" s="227"/>
      <c r="H473" s="227"/>
      <c r="I473" s="227"/>
      <c r="J473" s="227"/>
      <c r="K473" s="227"/>
      <c r="L473" s="227"/>
      <c r="M473" s="227"/>
      <c r="N473" s="227"/>
      <c r="O473" s="227"/>
      <c r="P473" s="227"/>
      <c r="Q473" s="221"/>
      <c r="R473" s="221"/>
      <c r="S473" s="257"/>
    </row>
    <row r="474" spans="4:19" ht="18" customHeight="1">
      <c r="D474" s="227"/>
      <c r="E474" s="227"/>
      <c r="F474" s="227"/>
      <c r="G474" s="227"/>
      <c r="H474" s="227"/>
      <c r="I474" s="227"/>
      <c r="J474" s="227"/>
      <c r="K474" s="227"/>
      <c r="L474" s="227"/>
      <c r="M474" s="227"/>
      <c r="N474" s="227"/>
      <c r="O474" s="227"/>
      <c r="P474" s="227"/>
      <c r="Q474" s="221"/>
      <c r="R474" s="221"/>
      <c r="S474" s="257"/>
    </row>
    <row r="475" spans="4:19" ht="18" customHeight="1">
      <c r="D475" s="227"/>
      <c r="E475" s="227"/>
      <c r="F475" s="227"/>
      <c r="G475" s="227"/>
      <c r="H475" s="227"/>
      <c r="I475" s="227"/>
      <c r="J475" s="227"/>
      <c r="K475" s="227"/>
      <c r="L475" s="227"/>
      <c r="M475" s="227"/>
      <c r="N475" s="227"/>
      <c r="O475" s="227"/>
      <c r="P475" s="227"/>
      <c r="Q475" s="221"/>
      <c r="R475" s="221"/>
      <c r="S475" s="257"/>
    </row>
    <row r="476" spans="4:19" ht="18" customHeight="1">
      <c r="D476" s="227"/>
      <c r="E476" s="227"/>
      <c r="F476" s="227"/>
      <c r="G476" s="227"/>
      <c r="H476" s="227"/>
      <c r="I476" s="227"/>
      <c r="J476" s="227"/>
      <c r="K476" s="227"/>
      <c r="L476" s="227"/>
      <c r="M476" s="227"/>
      <c r="N476" s="227"/>
      <c r="O476" s="227"/>
      <c r="P476" s="227"/>
      <c r="Q476" s="221"/>
      <c r="R476" s="221"/>
      <c r="S476" s="257"/>
    </row>
    <row r="477" spans="4:19" ht="18" customHeight="1">
      <c r="D477" s="227"/>
      <c r="E477" s="227"/>
      <c r="F477" s="227"/>
      <c r="G477" s="227"/>
      <c r="H477" s="227"/>
      <c r="I477" s="227"/>
      <c r="J477" s="227"/>
      <c r="K477" s="227"/>
      <c r="L477" s="227"/>
      <c r="M477" s="227"/>
      <c r="N477" s="227"/>
      <c r="O477" s="227"/>
      <c r="P477" s="227"/>
      <c r="Q477" s="221"/>
      <c r="R477" s="221"/>
      <c r="S477" s="257"/>
    </row>
    <row r="478" spans="4:19" ht="18" customHeight="1">
      <c r="D478" s="227"/>
      <c r="E478" s="227"/>
      <c r="F478" s="227"/>
      <c r="G478" s="227"/>
      <c r="H478" s="227"/>
      <c r="I478" s="227"/>
      <c r="J478" s="227"/>
      <c r="K478" s="227"/>
      <c r="L478" s="227"/>
      <c r="M478" s="227"/>
      <c r="N478" s="227"/>
      <c r="O478" s="227"/>
      <c r="P478" s="227"/>
      <c r="Q478" s="221"/>
      <c r="R478" s="221"/>
      <c r="S478" s="257"/>
    </row>
    <row r="479" spans="4:19" ht="18" customHeight="1">
      <c r="D479" s="227"/>
      <c r="E479" s="227"/>
      <c r="F479" s="227"/>
      <c r="G479" s="227"/>
      <c r="H479" s="227"/>
      <c r="I479" s="227"/>
      <c r="J479" s="227"/>
      <c r="K479" s="227"/>
      <c r="L479" s="227"/>
      <c r="M479" s="227"/>
      <c r="N479" s="227"/>
      <c r="O479" s="227"/>
      <c r="P479" s="227"/>
      <c r="Q479" s="221"/>
      <c r="R479" s="221"/>
      <c r="S479" s="257"/>
    </row>
    <row r="480" spans="4:19" ht="18" customHeight="1">
      <c r="D480" s="227"/>
      <c r="E480" s="227"/>
      <c r="F480" s="227"/>
      <c r="G480" s="227"/>
      <c r="H480" s="227"/>
      <c r="I480" s="227"/>
      <c r="J480" s="227"/>
      <c r="K480" s="227"/>
      <c r="L480" s="227"/>
      <c r="M480" s="227"/>
      <c r="N480" s="227"/>
      <c r="O480" s="227"/>
      <c r="P480" s="227"/>
      <c r="Q480" s="221"/>
      <c r="R480" s="221"/>
      <c r="S480" s="257"/>
    </row>
    <row r="481" spans="4:19" ht="18" customHeight="1">
      <c r="D481" s="227"/>
      <c r="E481" s="227"/>
      <c r="F481" s="227"/>
      <c r="G481" s="227"/>
      <c r="H481" s="227"/>
      <c r="I481" s="227"/>
      <c r="J481" s="227"/>
      <c r="K481" s="227"/>
      <c r="L481" s="227"/>
      <c r="M481" s="227"/>
      <c r="N481" s="227"/>
      <c r="O481" s="227"/>
      <c r="P481" s="227"/>
      <c r="Q481" s="221"/>
      <c r="R481" s="221"/>
      <c r="S481" s="257"/>
    </row>
    <row r="482" spans="4:19" ht="18" customHeight="1">
      <c r="D482" s="227"/>
      <c r="E482" s="227"/>
      <c r="F482" s="227"/>
      <c r="G482" s="227"/>
      <c r="H482" s="227"/>
      <c r="I482" s="227"/>
      <c r="J482" s="227"/>
      <c r="K482" s="227"/>
      <c r="L482" s="227"/>
      <c r="M482" s="227"/>
      <c r="N482" s="227"/>
      <c r="O482" s="227"/>
      <c r="P482" s="227"/>
      <c r="Q482" s="221"/>
      <c r="R482" s="221"/>
      <c r="S482" s="257"/>
    </row>
    <row r="483" spans="4:19" ht="18" customHeight="1">
      <c r="D483" s="227"/>
      <c r="E483" s="227"/>
      <c r="F483" s="227"/>
      <c r="G483" s="227"/>
      <c r="H483" s="227"/>
      <c r="I483" s="227"/>
      <c r="J483" s="227"/>
      <c r="K483" s="227"/>
      <c r="L483" s="227"/>
      <c r="M483" s="227"/>
      <c r="N483" s="227"/>
      <c r="O483" s="227"/>
      <c r="P483" s="227"/>
      <c r="Q483" s="221"/>
      <c r="R483" s="221"/>
      <c r="S483" s="257"/>
    </row>
    <row r="484" spans="4:19" ht="18" customHeight="1">
      <c r="D484" s="227"/>
      <c r="E484" s="227"/>
      <c r="F484" s="227"/>
      <c r="G484" s="227"/>
      <c r="H484" s="227"/>
      <c r="I484" s="227"/>
      <c r="J484" s="227"/>
      <c r="K484" s="227"/>
      <c r="L484" s="227"/>
      <c r="M484" s="227"/>
      <c r="N484" s="227"/>
      <c r="O484" s="227"/>
      <c r="P484" s="227"/>
      <c r="Q484" s="221"/>
      <c r="R484" s="221"/>
      <c r="S484" s="257"/>
    </row>
    <row r="485" spans="4:19" ht="18" customHeight="1">
      <c r="D485" s="227"/>
      <c r="E485" s="227"/>
      <c r="F485" s="227"/>
      <c r="G485" s="227"/>
      <c r="H485" s="227"/>
      <c r="I485" s="227"/>
      <c r="J485" s="227"/>
      <c r="K485" s="227"/>
      <c r="L485" s="227"/>
      <c r="M485" s="227"/>
      <c r="N485" s="227"/>
      <c r="O485" s="227"/>
      <c r="P485" s="227"/>
      <c r="Q485" s="221"/>
      <c r="R485" s="221"/>
      <c r="S485" s="257"/>
    </row>
    <row r="486" spans="4:19" ht="18" customHeight="1">
      <c r="D486" s="227"/>
      <c r="E486" s="227"/>
      <c r="F486" s="227"/>
      <c r="G486" s="227"/>
      <c r="H486" s="227"/>
      <c r="I486" s="227"/>
      <c r="J486" s="227"/>
      <c r="K486" s="227"/>
      <c r="L486" s="227"/>
      <c r="M486" s="227"/>
      <c r="N486" s="227"/>
      <c r="O486" s="227"/>
      <c r="P486" s="227"/>
      <c r="Q486" s="221"/>
      <c r="R486" s="221"/>
      <c r="S486" s="257"/>
    </row>
    <row r="487" spans="4:19" ht="18" customHeight="1">
      <c r="D487" s="227"/>
      <c r="E487" s="227"/>
      <c r="F487" s="227"/>
      <c r="G487" s="227"/>
      <c r="H487" s="227"/>
      <c r="I487" s="227"/>
      <c r="J487" s="227"/>
      <c r="K487" s="227"/>
      <c r="L487" s="227"/>
      <c r="M487" s="227"/>
      <c r="N487" s="227"/>
      <c r="O487" s="227"/>
      <c r="P487" s="227"/>
      <c r="Q487" s="221"/>
      <c r="R487" s="221"/>
      <c r="S487" s="257"/>
    </row>
    <row r="488" spans="4:19" ht="18" customHeight="1">
      <c r="D488" s="227"/>
      <c r="E488" s="227"/>
      <c r="F488" s="227"/>
      <c r="G488" s="227"/>
      <c r="H488" s="227"/>
      <c r="I488" s="227"/>
      <c r="J488" s="227"/>
      <c r="K488" s="227"/>
      <c r="L488" s="227"/>
      <c r="M488" s="227"/>
      <c r="N488" s="227"/>
      <c r="O488" s="227"/>
      <c r="P488" s="227"/>
      <c r="Q488" s="221"/>
      <c r="R488" s="221"/>
      <c r="S488" s="257"/>
    </row>
    <row r="489" spans="4:19" ht="18" customHeight="1">
      <c r="D489" s="227"/>
      <c r="E489" s="227"/>
      <c r="F489" s="227"/>
      <c r="G489" s="227"/>
      <c r="H489" s="227"/>
      <c r="I489" s="227"/>
      <c r="J489" s="227"/>
      <c r="K489" s="227"/>
      <c r="L489" s="227"/>
      <c r="M489" s="227"/>
      <c r="N489" s="227"/>
      <c r="O489" s="227"/>
      <c r="P489" s="227"/>
      <c r="Q489" s="221"/>
      <c r="R489" s="221"/>
      <c r="S489" s="257"/>
    </row>
    <row r="490" spans="4:19" ht="18" customHeight="1">
      <c r="D490" s="227"/>
      <c r="E490" s="227"/>
      <c r="F490" s="227"/>
      <c r="G490" s="227"/>
      <c r="H490" s="227"/>
      <c r="I490" s="227"/>
      <c r="J490" s="227"/>
      <c r="K490" s="227"/>
      <c r="L490" s="227"/>
      <c r="M490" s="227"/>
      <c r="N490" s="227"/>
      <c r="O490" s="227"/>
      <c r="P490" s="227"/>
      <c r="Q490" s="221"/>
      <c r="R490" s="221"/>
      <c r="S490" s="257"/>
    </row>
    <row r="491" spans="4:19" ht="18" customHeight="1">
      <c r="D491" s="227"/>
      <c r="E491" s="227"/>
      <c r="F491" s="227"/>
      <c r="G491" s="227"/>
      <c r="H491" s="227"/>
      <c r="I491" s="227"/>
      <c r="J491" s="227"/>
      <c r="K491" s="227"/>
      <c r="L491" s="227"/>
      <c r="M491" s="227"/>
      <c r="N491" s="227"/>
      <c r="O491" s="227"/>
      <c r="P491" s="227"/>
      <c r="Q491" s="221"/>
      <c r="R491" s="221"/>
      <c r="S491" s="257"/>
    </row>
    <row r="492" spans="4:19" ht="18" customHeight="1">
      <c r="D492" s="227"/>
      <c r="E492" s="227"/>
      <c r="F492" s="227"/>
      <c r="G492" s="227"/>
      <c r="H492" s="227"/>
      <c r="I492" s="227"/>
      <c r="J492" s="227"/>
      <c r="K492" s="227"/>
      <c r="L492" s="227"/>
      <c r="M492" s="227"/>
      <c r="N492" s="227"/>
      <c r="O492" s="227"/>
      <c r="P492" s="227"/>
      <c r="Q492" s="221"/>
      <c r="R492" s="221"/>
      <c r="S492" s="257"/>
    </row>
    <row r="493" spans="4:19" ht="18" customHeight="1">
      <c r="D493" s="227"/>
      <c r="E493" s="227"/>
      <c r="F493" s="227"/>
      <c r="G493" s="227"/>
      <c r="H493" s="227"/>
      <c r="I493" s="227"/>
      <c r="J493" s="227"/>
      <c r="K493" s="227"/>
      <c r="L493" s="227"/>
      <c r="M493" s="227"/>
      <c r="N493" s="227"/>
      <c r="O493" s="227"/>
      <c r="P493" s="227"/>
      <c r="Q493" s="221"/>
      <c r="R493" s="221"/>
      <c r="S493" s="257"/>
    </row>
    <row r="494" spans="4:19" ht="18" customHeight="1">
      <c r="D494" s="227"/>
      <c r="E494" s="227"/>
      <c r="F494" s="227"/>
      <c r="G494" s="227"/>
      <c r="H494" s="227"/>
      <c r="I494" s="227"/>
      <c r="J494" s="227"/>
      <c r="K494" s="227"/>
      <c r="L494" s="227"/>
      <c r="M494" s="227"/>
      <c r="N494" s="227"/>
      <c r="O494" s="227"/>
      <c r="P494" s="227"/>
      <c r="Q494" s="221"/>
      <c r="R494" s="221"/>
      <c r="S494" s="257"/>
    </row>
    <row r="495" spans="4:19" ht="18" customHeight="1">
      <c r="D495" s="227"/>
      <c r="E495" s="227"/>
      <c r="F495" s="227"/>
      <c r="G495" s="227"/>
      <c r="H495" s="227"/>
      <c r="I495" s="227"/>
      <c r="J495" s="227"/>
      <c r="K495" s="227"/>
      <c r="L495" s="227"/>
      <c r="M495" s="227"/>
      <c r="N495" s="227"/>
      <c r="O495" s="227"/>
      <c r="P495" s="227"/>
      <c r="Q495" s="221"/>
      <c r="R495" s="221"/>
      <c r="S495" s="257"/>
    </row>
    <row r="496" spans="4:19" ht="18" customHeight="1">
      <c r="D496" s="227"/>
      <c r="E496" s="227"/>
      <c r="F496" s="227"/>
      <c r="G496" s="227"/>
      <c r="H496" s="227"/>
      <c r="I496" s="227"/>
      <c r="J496" s="227"/>
      <c r="K496" s="227"/>
      <c r="L496" s="227"/>
      <c r="M496" s="227"/>
      <c r="N496" s="227"/>
      <c r="O496" s="227"/>
      <c r="P496" s="227"/>
      <c r="Q496" s="221"/>
      <c r="R496" s="221"/>
      <c r="S496" s="257"/>
    </row>
    <row r="497" spans="4:19" ht="18" customHeight="1">
      <c r="D497" s="227"/>
      <c r="E497" s="227"/>
      <c r="F497" s="227"/>
      <c r="G497" s="227"/>
      <c r="H497" s="227"/>
      <c r="I497" s="227"/>
      <c r="J497" s="227"/>
      <c r="K497" s="227"/>
      <c r="L497" s="227"/>
      <c r="M497" s="227"/>
      <c r="N497" s="227"/>
      <c r="O497" s="227"/>
      <c r="P497" s="227"/>
      <c r="Q497" s="221"/>
      <c r="R497" s="221"/>
      <c r="S497" s="257"/>
    </row>
    <row r="498" spans="4:19" ht="18" customHeight="1">
      <c r="D498" s="227"/>
      <c r="E498" s="227"/>
      <c r="F498" s="227"/>
      <c r="G498" s="227"/>
      <c r="H498" s="227"/>
      <c r="I498" s="227"/>
      <c r="J498" s="227"/>
      <c r="K498" s="227"/>
      <c r="L498" s="227"/>
      <c r="M498" s="227"/>
      <c r="N498" s="227"/>
      <c r="O498" s="227"/>
      <c r="P498" s="227"/>
      <c r="Q498" s="221"/>
      <c r="R498" s="221"/>
      <c r="S498" s="257"/>
    </row>
    <row r="499" spans="4:19" ht="18" customHeight="1">
      <c r="D499" s="227"/>
      <c r="E499" s="227"/>
      <c r="F499" s="227"/>
      <c r="G499" s="227"/>
      <c r="H499" s="227"/>
      <c r="I499" s="227"/>
      <c r="J499" s="227"/>
      <c r="K499" s="227"/>
      <c r="L499" s="227"/>
      <c r="M499" s="227"/>
      <c r="N499" s="227"/>
      <c r="O499" s="227"/>
      <c r="P499" s="227"/>
      <c r="Q499" s="221"/>
      <c r="R499" s="221"/>
      <c r="S499" s="257"/>
    </row>
    <row r="500" spans="4:19" ht="18" customHeight="1">
      <c r="D500" s="227"/>
      <c r="E500" s="227"/>
      <c r="F500" s="227"/>
      <c r="G500" s="227"/>
      <c r="H500" s="227"/>
      <c r="I500" s="227"/>
      <c r="J500" s="227"/>
      <c r="K500" s="227"/>
      <c r="L500" s="227"/>
      <c r="M500" s="227"/>
      <c r="N500" s="227"/>
      <c r="O500" s="227"/>
      <c r="P500" s="227"/>
      <c r="Q500" s="221"/>
      <c r="R500" s="221"/>
      <c r="S500" s="257"/>
    </row>
    <row r="501" spans="4:19" ht="18" customHeight="1">
      <c r="D501" s="227"/>
      <c r="E501" s="227"/>
      <c r="F501" s="227"/>
      <c r="G501" s="227"/>
      <c r="H501" s="227"/>
      <c r="I501" s="227"/>
      <c r="J501" s="227"/>
      <c r="K501" s="227"/>
      <c r="L501" s="227"/>
      <c r="M501" s="227"/>
      <c r="N501" s="227"/>
      <c r="O501" s="227"/>
      <c r="P501" s="227"/>
      <c r="Q501" s="221"/>
      <c r="R501" s="221"/>
      <c r="S501" s="257"/>
    </row>
    <row r="502" spans="4:19" ht="18" customHeight="1">
      <c r="D502" s="227"/>
      <c r="E502" s="227"/>
      <c r="F502" s="227"/>
      <c r="G502" s="227"/>
      <c r="H502" s="227"/>
      <c r="I502" s="227"/>
      <c r="J502" s="227"/>
      <c r="K502" s="227"/>
      <c r="L502" s="227"/>
      <c r="M502" s="227"/>
      <c r="N502" s="227"/>
      <c r="O502" s="227"/>
      <c r="P502" s="227"/>
      <c r="Q502" s="221"/>
      <c r="R502" s="221"/>
      <c r="S502" s="257"/>
    </row>
    <row r="503" spans="4:19" ht="18" customHeight="1">
      <c r="D503" s="227"/>
      <c r="E503" s="227"/>
      <c r="F503" s="227"/>
      <c r="G503" s="227"/>
      <c r="H503" s="227"/>
      <c r="I503" s="227"/>
      <c r="J503" s="227"/>
      <c r="K503" s="227"/>
      <c r="L503" s="227"/>
      <c r="M503" s="227"/>
      <c r="N503" s="227"/>
      <c r="O503" s="227"/>
      <c r="P503" s="227"/>
      <c r="Q503" s="221"/>
      <c r="R503" s="221"/>
      <c r="S503" s="257"/>
    </row>
    <row r="504" spans="4:19" ht="18" customHeight="1">
      <c r="D504" s="227"/>
      <c r="E504" s="227"/>
      <c r="F504" s="227"/>
      <c r="G504" s="227"/>
      <c r="H504" s="227"/>
      <c r="I504" s="227"/>
      <c r="J504" s="227"/>
      <c r="K504" s="227"/>
      <c r="L504" s="227"/>
      <c r="M504" s="227"/>
      <c r="N504" s="227"/>
      <c r="O504" s="227"/>
      <c r="P504" s="227"/>
      <c r="Q504" s="221"/>
      <c r="R504" s="221"/>
      <c r="S504" s="257"/>
    </row>
    <row r="505" spans="4:19" ht="18" customHeight="1">
      <c r="D505" s="227"/>
      <c r="E505" s="227"/>
      <c r="F505" s="227"/>
      <c r="G505" s="227"/>
      <c r="H505" s="227"/>
      <c r="I505" s="227"/>
      <c r="J505" s="227"/>
      <c r="K505" s="227"/>
      <c r="L505" s="227"/>
      <c r="M505" s="227"/>
      <c r="N505" s="227"/>
      <c r="O505" s="227"/>
      <c r="P505" s="227"/>
      <c r="Q505" s="221"/>
      <c r="R505" s="221"/>
      <c r="S505" s="257"/>
    </row>
    <row r="506" spans="4:19" ht="18" customHeight="1">
      <c r="D506" s="227"/>
      <c r="E506" s="227"/>
      <c r="F506" s="227"/>
      <c r="G506" s="227"/>
      <c r="H506" s="227"/>
      <c r="I506" s="227"/>
      <c r="J506" s="227"/>
      <c r="K506" s="227"/>
      <c r="L506" s="227"/>
      <c r="M506" s="227"/>
      <c r="N506" s="227"/>
      <c r="O506" s="227"/>
      <c r="P506" s="227"/>
      <c r="Q506" s="221"/>
      <c r="R506" s="221"/>
      <c r="S506" s="257"/>
    </row>
    <row r="507" spans="4:19" ht="18" customHeight="1">
      <c r="D507" s="227"/>
      <c r="E507" s="227"/>
      <c r="F507" s="227"/>
      <c r="G507" s="227"/>
      <c r="H507" s="227"/>
      <c r="I507" s="227"/>
      <c r="J507" s="227"/>
      <c r="K507" s="227"/>
      <c r="L507" s="227"/>
      <c r="M507" s="227"/>
      <c r="N507" s="227"/>
      <c r="O507" s="227"/>
      <c r="P507" s="227"/>
      <c r="Q507" s="221"/>
      <c r="R507" s="221"/>
      <c r="S507" s="257"/>
    </row>
    <row r="508" spans="4:19" ht="18" customHeight="1">
      <c r="D508" s="227"/>
      <c r="E508" s="227"/>
      <c r="F508" s="227"/>
      <c r="G508" s="227"/>
      <c r="H508" s="227"/>
      <c r="I508" s="227"/>
      <c r="J508" s="227"/>
      <c r="K508" s="227"/>
      <c r="L508" s="227"/>
      <c r="M508" s="227"/>
      <c r="N508" s="227"/>
      <c r="O508" s="227"/>
      <c r="P508" s="227"/>
      <c r="Q508" s="221"/>
      <c r="R508" s="221"/>
      <c r="S508" s="257"/>
    </row>
    <row r="509" spans="4:19" ht="18" customHeight="1">
      <c r="D509" s="227"/>
      <c r="E509" s="227"/>
      <c r="F509" s="227"/>
      <c r="G509" s="227"/>
      <c r="H509" s="227"/>
      <c r="I509" s="227"/>
      <c r="J509" s="227"/>
      <c r="K509" s="227"/>
      <c r="L509" s="227"/>
      <c r="M509" s="227"/>
      <c r="N509" s="227"/>
      <c r="O509" s="227"/>
      <c r="P509" s="227"/>
      <c r="Q509" s="221"/>
      <c r="R509" s="221"/>
      <c r="S509" s="257"/>
    </row>
    <row r="510" spans="4:19" ht="18" customHeight="1">
      <c r="D510" s="227"/>
      <c r="E510" s="227"/>
      <c r="F510" s="227"/>
      <c r="G510" s="227"/>
      <c r="H510" s="227"/>
      <c r="I510" s="227"/>
      <c r="J510" s="227"/>
      <c r="K510" s="227"/>
      <c r="L510" s="227"/>
      <c r="M510" s="227"/>
      <c r="N510" s="227"/>
      <c r="O510" s="227"/>
      <c r="P510" s="227"/>
      <c r="Q510" s="221"/>
      <c r="R510" s="221"/>
      <c r="S510" s="257"/>
    </row>
    <row r="511" spans="4:19" ht="18" customHeight="1">
      <c r="D511" s="227"/>
      <c r="E511" s="227"/>
      <c r="F511" s="227"/>
      <c r="G511" s="227"/>
      <c r="H511" s="227"/>
      <c r="I511" s="227"/>
      <c r="J511" s="227"/>
      <c r="K511" s="227"/>
      <c r="L511" s="227"/>
      <c r="M511" s="227"/>
      <c r="N511" s="227"/>
      <c r="O511" s="227"/>
      <c r="P511" s="227"/>
      <c r="Q511" s="221"/>
      <c r="R511" s="221"/>
      <c r="S511" s="257"/>
    </row>
    <row r="512" spans="4:19" ht="18" customHeight="1">
      <c r="D512" s="227"/>
      <c r="E512" s="227"/>
      <c r="F512" s="227"/>
      <c r="G512" s="227"/>
      <c r="H512" s="227"/>
      <c r="I512" s="227"/>
      <c r="J512" s="227"/>
      <c r="K512" s="227"/>
      <c r="L512" s="227"/>
      <c r="M512" s="227"/>
      <c r="N512" s="227"/>
      <c r="O512" s="227"/>
      <c r="P512" s="227"/>
      <c r="Q512" s="221"/>
      <c r="R512" s="221"/>
      <c r="S512" s="257"/>
    </row>
    <row r="513" spans="4:19" ht="18" customHeight="1">
      <c r="D513" s="227"/>
      <c r="E513" s="227"/>
      <c r="F513" s="227"/>
      <c r="G513" s="227"/>
      <c r="H513" s="227"/>
      <c r="I513" s="227"/>
      <c r="J513" s="227"/>
      <c r="K513" s="227"/>
      <c r="L513" s="227"/>
      <c r="M513" s="227"/>
      <c r="N513" s="227"/>
      <c r="O513" s="227"/>
      <c r="P513" s="227"/>
      <c r="Q513" s="221"/>
      <c r="R513" s="221"/>
      <c r="S513" s="257"/>
    </row>
    <row r="514" spans="4:19" ht="18" customHeight="1">
      <c r="D514" s="227"/>
      <c r="E514" s="227"/>
      <c r="F514" s="227"/>
      <c r="G514" s="227"/>
      <c r="H514" s="227"/>
      <c r="I514" s="227"/>
      <c r="J514" s="227"/>
      <c r="K514" s="227"/>
      <c r="L514" s="227"/>
      <c r="M514" s="227"/>
      <c r="N514" s="227"/>
      <c r="O514" s="227"/>
      <c r="P514" s="227"/>
      <c r="Q514" s="221"/>
      <c r="R514" s="221"/>
      <c r="S514" s="257"/>
    </row>
    <row r="515" spans="4:19" ht="18" customHeight="1">
      <c r="D515" s="227"/>
      <c r="E515" s="227"/>
      <c r="F515" s="227"/>
      <c r="G515" s="227"/>
      <c r="H515" s="227"/>
      <c r="I515" s="227"/>
      <c r="J515" s="227"/>
      <c r="K515" s="227"/>
      <c r="L515" s="227"/>
      <c r="M515" s="227"/>
      <c r="N515" s="227"/>
      <c r="O515" s="227"/>
      <c r="P515" s="227"/>
      <c r="Q515" s="221"/>
      <c r="R515" s="221"/>
      <c r="S515" s="257"/>
    </row>
    <row r="516" spans="4:19" ht="18" customHeight="1">
      <c r="D516" s="227"/>
      <c r="E516" s="227"/>
      <c r="F516" s="227"/>
      <c r="G516" s="227"/>
      <c r="H516" s="227"/>
      <c r="I516" s="227"/>
      <c r="J516" s="227"/>
      <c r="K516" s="227"/>
      <c r="L516" s="227"/>
      <c r="M516" s="227"/>
      <c r="N516" s="227"/>
      <c r="O516" s="227"/>
      <c r="P516" s="227"/>
      <c r="Q516" s="221"/>
      <c r="R516" s="221"/>
      <c r="S516" s="257"/>
    </row>
    <row r="517" spans="4:19" ht="18" customHeight="1">
      <c r="D517" s="227"/>
      <c r="E517" s="227"/>
      <c r="F517" s="227"/>
      <c r="G517" s="227"/>
      <c r="H517" s="227"/>
      <c r="I517" s="227"/>
      <c r="J517" s="227"/>
      <c r="K517" s="227"/>
      <c r="L517" s="227"/>
      <c r="M517" s="227"/>
      <c r="N517" s="227"/>
      <c r="O517" s="227"/>
      <c r="P517" s="227"/>
      <c r="Q517" s="221"/>
      <c r="R517" s="221"/>
      <c r="S517" s="257"/>
    </row>
    <row r="518" spans="4:19" ht="18" customHeight="1">
      <c r="D518" s="227"/>
      <c r="E518" s="227"/>
      <c r="F518" s="227"/>
      <c r="G518" s="227"/>
      <c r="H518" s="227"/>
      <c r="I518" s="227"/>
      <c r="J518" s="227"/>
      <c r="K518" s="227"/>
      <c r="L518" s="227"/>
      <c r="M518" s="227"/>
      <c r="N518" s="227"/>
      <c r="O518" s="227"/>
      <c r="P518" s="227"/>
      <c r="Q518" s="221"/>
      <c r="R518" s="221"/>
      <c r="S518" s="257"/>
    </row>
    <row r="519" spans="4:19" ht="18" customHeight="1">
      <c r="D519" s="227"/>
      <c r="E519" s="227"/>
      <c r="F519" s="227"/>
      <c r="G519" s="227"/>
      <c r="H519" s="227"/>
      <c r="I519" s="227"/>
      <c r="J519" s="227"/>
      <c r="K519" s="227"/>
      <c r="L519" s="227"/>
      <c r="M519" s="227"/>
      <c r="N519" s="227"/>
      <c r="O519" s="227"/>
      <c r="P519" s="227"/>
      <c r="Q519" s="221"/>
      <c r="R519" s="221"/>
      <c r="S519" s="257"/>
    </row>
    <row r="520" spans="4:19" ht="18" customHeight="1">
      <c r="D520" s="227"/>
      <c r="E520" s="227"/>
      <c r="F520" s="227"/>
      <c r="G520" s="227"/>
      <c r="H520" s="227"/>
      <c r="I520" s="227"/>
      <c r="J520" s="227"/>
      <c r="K520" s="227"/>
      <c r="L520" s="227"/>
      <c r="M520" s="227"/>
      <c r="N520" s="227"/>
      <c r="O520" s="227"/>
      <c r="P520" s="227"/>
      <c r="Q520" s="221"/>
      <c r="R520" s="221"/>
      <c r="S520" s="257"/>
    </row>
    <row r="521" spans="4:19" ht="18" customHeight="1">
      <c r="D521" s="227"/>
      <c r="E521" s="227"/>
      <c r="F521" s="227"/>
      <c r="G521" s="227"/>
      <c r="H521" s="227"/>
      <c r="I521" s="227"/>
      <c r="J521" s="227"/>
      <c r="K521" s="227"/>
      <c r="L521" s="227"/>
      <c r="M521" s="227"/>
      <c r="N521" s="227"/>
      <c r="O521" s="227"/>
      <c r="P521" s="227"/>
      <c r="Q521" s="221"/>
      <c r="R521" s="221"/>
      <c r="S521" s="257"/>
    </row>
    <row r="522" spans="4:19" ht="18" customHeight="1">
      <c r="D522" s="227"/>
      <c r="E522" s="227"/>
      <c r="F522" s="227"/>
      <c r="G522" s="227"/>
      <c r="H522" s="227"/>
      <c r="I522" s="227"/>
      <c r="J522" s="227"/>
      <c r="K522" s="227"/>
      <c r="L522" s="227"/>
      <c r="M522" s="227"/>
      <c r="N522" s="227"/>
      <c r="O522" s="227"/>
      <c r="P522" s="227"/>
      <c r="Q522" s="221"/>
      <c r="R522" s="221"/>
      <c r="S522" s="257"/>
    </row>
    <row r="523" spans="4:19" ht="18" customHeight="1">
      <c r="D523" s="227"/>
      <c r="E523" s="227"/>
      <c r="F523" s="227"/>
      <c r="G523" s="227"/>
      <c r="H523" s="227"/>
      <c r="I523" s="227"/>
      <c r="J523" s="227"/>
      <c r="K523" s="227"/>
      <c r="L523" s="227"/>
      <c r="M523" s="227"/>
      <c r="N523" s="227"/>
      <c r="O523" s="227"/>
      <c r="P523" s="227"/>
      <c r="Q523" s="221"/>
      <c r="R523" s="221"/>
      <c r="S523" s="257"/>
    </row>
    <row r="524" spans="4:19" ht="18" customHeight="1">
      <c r="D524" s="227"/>
      <c r="E524" s="227"/>
      <c r="F524" s="227"/>
      <c r="G524" s="227"/>
      <c r="H524" s="227"/>
      <c r="I524" s="227"/>
      <c r="J524" s="227"/>
      <c r="K524" s="227"/>
      <c r="L524" s="227"/>
      <c r="M524" s="227"/>
      <c r="N524" s="227"/>
      <c r="O524" s="227"/>
      <c r="P524" s="227"/>
      <c r="Q524" s="221"/>
      <c r="R524" s="221"/>
      <c r="S524" s="257"/>
    </row>
    <row r="525" spans="4:19" ht="18" customHeight="1">
      <c r="D525" s="227"/>
      <c r="E525" s="227"/>
      <c r="F525" s="227"/>
      <c r="G525" s="227"/>
      <c r="H525" s="227"/>
      <c r="I525" s="227"/>
      <c r="J525" s="227"/>
      <c r="K525" s="227"/>
      <c r="L525" s="227"/>
      <c r="M525" s="227"/>
      <c r="N525" s="227"/>
      <c r="O525" s="227"/>
      <c r="P525" s="227"/>
      <c r="Q525" s="221"/>
      <c r="R525" s="221"/>
      <c r="S525" s="257"/>
    </row>
    <row r="526" spans="4:19" ht="18" customHeight="1">
      <c r="D526" s="227"/>
      <c r="E526" s="227"/>
      <c r="F526" s="227"/>
      <c r="G526" s="227"/>
      <c r="H526" s="227"/>
      <c r="I526" s="227"/>
      <c r="J526" s="227"/>
      <c r="K526" s="227"/>
      <c r="L526" s="227"/>
      <c r="M526" s="227"/>
      <c r="N526" s="227"/>
      <c r="O526" s="227"/>
      <c r="P526" s="227"/>
      <c r="Q526" s="221"/>
      <c r="R526" s="221"/>
      <c r="S526" s="257"/>
    </row>
    <row r="527" spans="4:19" ht="18" customHeight="1">
      <c r="D527" s="227"/>
      <c r="E527" s="227"/>
      <c r="F527" s="227"/>
      <c r="G527" s="227"/>
      <c r="H527" s="227"/>
      <c r="I527" s="227"/>
      <c r="J527" s="227"/>
      <c r="K527" s="227"/>
      <c r="L527" s="227"/>
      <c r="M527" s="227"/>
      <c r="N527" s="227"/>
      <c r="O527" s="227"/>
      <c r="P527" s="227"/>
      <c r="Q527" s="221"/>
      <c r="R527" s="221"/>
      <c r="S527" s="257"/>
    </row>
    <row r="528" spans="4:19" ht="18" customHeight="1">
      <c r="D528" s="227"/>
      <c r="E528" s="227"/>
      <c r="F528" s="227"/>
      <c r="G528" s="227"/>
      <c r="H528" s="227"/>
      <c r="I528" s="227"/>
      <c r="J528" s="227"/>
      <c r="K528" s="227"/>
      <c r="L528" s="227"/>
      <c r="M528" s="227"/>
      <c r="N528" s="227"/>
      <c r="O528" s="227"/>
      <c r="P528" s="227"/>
      <c r="Q528" s="221"/>
      <c r="R528" s="221"/>
      <c r="S528" s="257"/>
    </row>
    <row r="529" spans="4:19" ht="18" customHeight="1">
      <c r="D529" s="227"/>
      <c r="E529" s="227"/>
      <c r="F529" s="227"/>
      <c r="G529" s="227"/>
      <c r="H529" s="227"/>
      <c r="I529" s="227"/>
      <c r="J529" s="227"/>
      <c r="K529" s="227"/>
      <c r="L529" s="227"/>
      <c r="M529" s="227"/>
      <c r="N529" s="227"/>
      <c r="O529" s="227"/>
      <c r="P529" s="227"/>
      <c r="Q529" s="221"/>
      <c r="R529" s="221"/>
      <c r="S529" s="257"/>
    </row>
    <row r="530" spans="4:19" ht="18" customHeight="1">
      <c r="D530" s="227"/>
      <c r="E530" s="227"/>
      <c r="F530" s="227"/>
      <c r="G530" s="227"/>
      <c r="H530" s="227"/>
      <c r="I530" s="227"/>
      <c r="J530" s="227"/>
      <c r="K530" s="227"/>
      <c r="L530" s="227"/>
      <c r="M530" s="227"/>
      <c r="N530" s="227"/>
      <c r="O530" s="227"/>
      <c r="P530" s="227"/>
      <c r="Q530" s="221"/>
      <c r="R530" s="221"/>
      <c r="S530" s="257"/>
    </row>
    <row r="531" spans="4:19" ht="18" customHeight="1">
      <c r="D531" s="227"/>
      <c r="E531" s="227"/>
      <c r="F531" s="227"/>
      <c r="G531" s="227"/>
      <c r="H531" s="227"/>
      <c r="I531" s="227"/>
      <c r="J531" s="227"/>
      <c r="K531" s="227"/>
      <c r="L531" s="227"/>
      <c r="M531" s="227"/>
      <c r="N531" s="227"/>
      <c r="O531" s="227"/>
      <c r="P531" s="227"/>
      <c r="Q531" s="221"/>
      <c r="R531" s="221"/>
      <c r="S531" s="257"/>
    </row>
    <row r="532" spans="4:19" ht="18" customHeight="1">
      <c r="D532" s="227"/>
      <c r="E532" s="227"/>
      <c r="F532" s="227"/>
      <c r="G532" s="227"/>
      <c r="H532" s="227"/>
      <c r="I532" s="227"/>
      <c r="J532" s="227"/>
      <c r="K532" s="227"/>
      <c r="L532" s="227"/>
      <c r="M532" s="227"/>
      <c r="N532" s="227"/>
      <c r="O532" s="227"/>
      <c r="P532" s="227"/>
      <c r="Q532" s="221"/>
      <c r="R532" s="221"/>
      <c r="S532" s="257"/>
    </row>
    <row r="533" spans="4:19" ht="18" customHeight="1">
      <c r="D533" s="227"/>
      <c r="E533" s="227"/>
      <c r="F533" s="227"/>
      <c r="G533" s="227"/>
      <c r="H533" s="227"/>
      <c r="I533" s="227"/>
      <c r="J533" s="227"/>
      <c r="K533" s="227"/>
      <c r="L533" s="227"/>
      <c r="M533" s="227"/>
      <c r="N533" s="227"/>
      <c r="O533" s="227"/>
      <c r="P533" s="227"/>
      <c r="Q533" s="221"/>
      <c r="R533" s="221"/>
      <c r="S533" s="257"/>
    </row>
    <row r="534" spans="4:19" ht="18" customHeight="1">
      <c r="D534" s="227"/>
      <c r="E534" s="227"/>
      <c r="F534" s="227"/>
      <c r="G534" s="227"/>
      <c r="H534" s="227"/>
      <c r="I534" s="227"/>
      <c r="J534" s="227"/>
      <c r="K534" s="227"/>
      <c r="L534" s="227"/>
      <c r="M534" s="227"/>
      <c r="N534" s="227"/>
      <c r="O534" s="227"/>
      <c r="P534" s="227"/>
      <c r="Q534" s="221"/>
      <c r="R534" s="221"/>
      <c r="S534" s="257"/>
    </row>
    <row r="535" spans="4:19" ht="18" customHeight="1">
      <c r="D535" s="227"/>
      <c r="E535" s="227"/>
      <c r="F535" s="227"/>
      <c r="G535" s="227"/>
      <c r="H535" s="227"/>
      <c r="I535" s="227"/>
      <c r="J535" s="227"/>
      <c r="K535" s="227"/>
      <c r="L535" s="227"/>
      <c r="M535" s="227"/>
      <c r="N535" s="227"/>
      <c r="O535" s="227"/>
      <c r="P535" s="227"/>
      <c r="Q535" s="221"/>
      <c r="R535" s="221"/>
      <c r="S535" s="257"/>
    </row>
    <row r="536" spans="4:19" ht="18" customHeight="1">
      <c r="D536" s="227"/>
      <c r="E536" s="227"/>
      <c r="F536" s="227"/>
      <c r="G536" s="227"/>
      <c r="H536" s="227"/>
      <c r="I536" s="227"/>
      <c r="J536" s="227"/>
      <c r="K536" s="227"/>
      <c r="L536" s="227"/>
      <c r="M536" s="227"/>
      <c r="N536" s="227"/>
      <c r="O536" s="227"/>
      <c r="P536" s="227"/>
      <c r="Q536" s="221"/>
      <c r="R536" s="221"/>
      <c r="S536" s="257"/>
    </row>
    <row r="537" spans="4:19" ht="18" customHeight="1">
      <c r="D537" s="227"/>
      <c r="E537" s="227"/>
      <c r="F537" s="227"/>
      <c r="G537" s="227"/>
      <c r="H537" s="227"/>
      <c r="I537" s="227"/>
      <c r="J537" s="227"/>
      <c r="K537" s="227"/>
      <c r="L537" s="227"/>
      <c r="M537" s="227"/>
      <c r="N537" s="227"/>
      <c r="O537" s="227"/>
      <c r="P537" s="227"/>
      <c r="Q537" s="221"/>
      <c r="R537" s="221"/>
      <c r="S537" s="257"/>
    </row>
    <row r="538" spans="4:19" ht="18" customHeight="1">
      <c r="D538" s="227"/>
      <c r="E538" s="227"/>
      <c r="F538" s="227"/>
      <c r="G538" s="227"/>
      <c r="H538" s="227"/>
      <c r="I538" s="227"/>
      <c r="J538" s="227"/>
      <c r="K538" s="227"/>
      <c r="L538" s="227"/>
      <c r="M538" s="227"/>
      <c r="N538" s="227"/>
      <c r="O538" s="227"/>
      <c r="P538" s="227"/>
      <c r="Q538" s="221"/>
      <c r="R538" s="221"/>
      <c r="S538" s="257"/>
    </row>
    <row r="539" spans="4:19" ht="18" customHeight="1">
      <c r="D539" s="227"/>
      <c r="E539" s="227"/>
      <c r="F539" s="227"/>
      <c r="G539" s="227"/>
      <c r="H539" s="227"/>
      <c r="I539" s="227"/>
      <c r="J539" s="227"/>
      <c r="K539" s="227"/>
      <c r="L539" s="227"/>
      <c r="M539" s="227"/>
      <c r="N539" s="227"/>
      <c r="O539" s="227"/>
      <c r="P539" s="227"/>
      <c r="Q539" s="221"/>
      <c r="R539" s="221"/>
      <c r="S539" s="257"/>
    </row>
    <row r="540" spans="4:19" ht="18" customHeight="1">
      <c r="D540" s="227"/>
      <c r="E540" s="227"/>
      <c r="F540" s="227"/>
      <c r="G540" s="227"/>
      <c r="H540" s="227"/>
      <c r="I540" s="227"/>
      <c r="J540" s="227"/>
      <c r="K540" s="227"/>
      <c r="L540" s="227"/>
      <c r="M540" s="227"/>
      <c r="N540" s="227"/>
      <c r="O540" s="227"/>
      <c r="P540" s="227"/>
      <c r="Q540" s="221"/>
      <c r="R540" s="221"/>
      <c r="S540" s="257"/>
    </row>
    <row r="541" spans="4:19" ht="18" customHeight="1">
      <c r="D541" s="227"/>
      <c r="E541" s="227"/>
      <c r="F541" s="227"/>
      <c r="G541" s="227"/>
      <c r="H541" s="227"/>
      <c r="I541" s="227"/>
      <c r="J541" s="227"/>
      <c r="K541" s="227"/>
      <c r="L541" s="227"/>
      <c r="M541" s="227"/>
      <c r="N541" s="227"/>
      <c r="O541" s="227"/>
      <c r="P541" s="227"/>
      <c r="Q541" s="221"/>
      <c r="R541" s="221"/>
      <c r="S541" s="257"/>
    </row>
    <row r="542" spans="4:19" ht="18" customHeight="1">
      <c r="D542" s="227"/>
      <c r="E542" s="227"/>
      <c r="F542" s="227"/>
      <c r="G542" s="227"/>
      <c r="H542" s="227"/>
      <c r="I542" s="227"/>
      <c r="J542" s="227"/>
      <c r="K542" s="227"/>
      <c r="L542" s="227"/>
      <c r="M542" s="227"/>
      <c r="N542" s="227"/>
      <c r="O542" s="227"/>
      <c r="P542" s="227"/>
      <c r="Q542" s="221"/>
      <c r="R542" s="221"/>
      <c r="S542" s="257"/>
    </row>
    <row r="543" spans="4:19" ht="18" customHeight="1">
      <c r="D543" s="227"/>
      <c r="E543" s="227"/>
      <c r="F543" s="227"/>
      <c r="G543" s="227"/>
      <c r="H543" s="227"/>
      <c r="I543" s="227"/>
      <c r="J543" s="227"/>
      <c r="K543" s="227"/>
      <c r="L543" s="227"/>
      <c r="M543" s="227"/>
      <c r="N543" s="227"/>
      <c r="O543" s="227"/>
      <c r="P543" s="227"/>
      <c r="Q543" s="221"/>
      <c r="R543" s="221"/>
      <c r="S543" s="257"/>
    </row>
    <row r="544" spans="4:19" ht="18" customHeight="1">
      <c r="D544" s="227"/>
      <c r="E544" s="227"/>
      <c r="F544" s="227"/>
      <c r="G544" s="227"/>
      <c r="H544" s="227"/>
      <c r="I544" s="227"/>
      <c r="J544" s="227"/>
      <c r="K544" s="227"/>
      <c r="L544" s="227"/>
      <c r="M544" s="227"/>
      <c r="N544" s="227"/>
      <c r="O544" s="227"/>
      <c r="P544" s="227"/>
      <c r="Q544" s="221"/>
      <c r="R544" s="221"/>
      <c r="S544" s="257"/>
    </row>
    <row r="545" spans="4:19" ht="18" customHeight="1">
      <c r="D545" s="227"/>
      <c r="E545" s="227"/>
      <c r="F545" s="227"/>
      <c r="G545" s="227"/>
      <c r="H545" s="227"/>
      <c r="I545" s="227"/>
      <c r="J545" s="227"/>
      <c r="K545" s="227"/>
      <c r="L545" s="227"/>
      <c r="M545" s="227"/>
      <c r="N545" s="227"/>
      <c r="O545" s="227"/>
      <c r="P545" s="227"/>
      <c r="Q545" s="221"/>
      <c r="R545" s="221"/>
      <c r="S545" s="257"/>
    </row>
    <row r="546" spans="4:19" ht="18" customHeight="1">
      <c r="D546" s="227"/>
      <c r="E546" s="227"/>
      <c r="F546" s="227"/>
      <c r="G546" s="227"/>
      <c r="H546" s="227"/>
      <c r="I546" s="227"/>
      <c r="J546" s="227"/>
      <c r="K546" s="227"/>
      <c r="L546" s="227"/>
      <c r="M546" s="227"/>
      <c r="N546" s="227"/>
      <c r="O546" s="227"/>
      <c r="P546" s="227"/>
      <c r="Q546" s="221"/>
      <c r="R546" s="221"/>
      <c r="S546" s="257"/>
    </row>
    <row r="547" spans="4:19" ht="18" customHeight="1">
      <c r="D547" s="227"/>
      <c r="E547" s="227"/>
      <c r="F547" s="227"/>
      <c r="G547" s="227"/>
      <c r="H547" s="227"/>
      <c r="I547" s="227"/>
      <c r="J547" s="227"/>
      <c r="K547" s="227"/>
      <c r="L547" s="227"/>
      <c r="M547" s="227"/>
      <c r="N547" s="227"/>
      <c r="O547" s="227"/>
      <c r="P547" s="227"/>
      <c r="Q547" s="221"/>
      <c r="R547" s="221"/>
      <c r="S547" s="257"/>
    </row>
    <row r="548" spans="4:19" ht="18" customHeight="1">
      <c r="D548" s="227"/>
      <c r="E548" s="227"/>
      <c r="F548" s="227"/>
      <c r="G548" s="227"/>
      <c r="H548" s="227"/>
      <c r="I548" s="227"/>
      <c r="J548" s="227"/>
      <c r="K548" s="227"/>
      <c r="L548" s="227"/>
      <c r="M548" s="227"/>
      <c r="N548" s="227"/>
      <c r="O548" s="227"/>
      <c r="P548" s="227"/>
      <c r="Q548" s="221"/>
      <c r="R548" s="221"/>
      <c r="S548" s="257"/>
    </row>
    <row r="549" spans="4:19" ht="18" customHeight="1">
      <c r="D549" s="227"/>
      <c r="E549" s="227"/>
      <c r="F549" s="227"/>
      <c r="G549" s="227"/>
      <c r="H549" s="227"/>
      <c r="I549" s="227"/>
      <c r="J549" s="227"/>
      <c r="K549" s="227"/>
      <c r="L549" s="227"/>
      <c r="M549" s="227"/>
      <c r="N549" s="227"/>
      <c r="O549" s="227"/>
      <c r="P549" s="227"/>
      <c r="Q549" s="221"/>
      <c r="R549" s="221"/>
      <c r="S549" s="257"/>
    </row>
    <row r="550" spans="4:19" ht="18" customHeight="1">
      <c r="D550" s="227"/>
      <c r="E550" s="227"/>
      <c r="F550" s="227"/>
      <c r="G550" s="227"/>
      <c r="H550" s="227"/>
      <c r="I550" s="227"/>
      <c r="J550" s="227"/>
      <c r="K550" s="227"/>
      <c r="L550" s="227"/>
      <c r="M550" s="227"/>
      <c r="N550" s="227"/>
      <c r="O550" s="227"/>
      <c r="P550" s="227"/>
      <c r="Q550" s="221"/>
      <c r="R550" s="221"/>
      <c r="S550" s="257"/>
    </row>
    <row r="551" spans="4:19" ht="18" customHeight="1">
      <c r="D551" s="227"/>
      <c r="E551" s="227"/>
      <c r="F551" s="227"/>
      <c r="G551" s="227"/>
      <c r="H551" s="227"/>
      <c r="I551" s="227"/>
      <c r="J551" s="227"/>
      <c r="K551" s="227"/>
      <c r="L551" s="227"/>
      <c r="M551" s="227"/>
      <c r="N551" s="227"/>
      <c r="O551" s="227"/>
      <c r="P551" s="227"/>
      <c r="Q551" s="221"/>
      <c r="R551" s="221"/>
      <c r="S551" s="257"/>
    </row>
    <row r="552" spans="4:19" ht="18" customHeight="1">
      <c r="D552" s="227"/>
      <c r="E552" s="227"/>
      <c r="F552" s="227"/>
      <c r="G552" s="227"/>
      <c r="H552" s="227"/>
      <c r="I552" s="227"/>
      <c r="J552" s="227"/>
      <c r="K552" s="227"/>
      <c r="L552" s="227"/>
      <c r="M552" s="227"/>
      <c r="N552" s="227"/>
      <c r="O552" s="227"/>
      <c r="P552" s="227"/>
      <c r="Q552" s="221"/>
      <c r="R552" s="221"/>
      <c r="S552" s="257"/>
    </row>
    <row r="553" spans="4:19" ht="18" customHeight="1">
      <c r="D553" s="227"/>
      <c r="E553" s="227"/>
      <c r="F553" s="227"/>
      <c r="G553" s="227"/>
      <c r="H553" s="227"/>
      <c r="I553" s="227"/>
      <c r="J553" s="227"/>
      <c r="K553" s="227"/>
      <c r="L553" s="227"/>
      <c r="M553" s="227"/>
      <c r="N553" s="227"/>
      <c r="O553" s="227"/>
      <c r="P553" s="227"/>
      <c r="Q553" s="221"/>
      <c r="R553" s="221"/>
      <c r="S553" s="257"/>
    </row>
    <row r="554" spans="4:19" ht="18" customHeight="1">
      <c r="D554" s="227"/>
      <c r="E554" s="227"/>
      <c r="F554" s="227"/>
      <c r="G554" s="227"/>
      <c r="H554" s="227"/>
      <c r="I554" s="227"/>
      <c r="J554" s="227"/>
      <c r="K554" s="227"/>
      <c r="L554" s="227"/>
      <c r="M554" s="227"/>
      <c r="N554" s="227"/>
      <c r="O554" s="227"/>
      <c r="P554" s="227"/>
      <c r="Q554" s="221"/>
      <c r="R554" s="221"/>
      <c r="S554" s="257"/>
    </row>
    <row r="555" spans="4:19" ht="18" customHeight="1">
      <c r="D555" s="227"/>
      <c r="E555" s="227"/>
      <c r="F555" s="227"/>
      <c r="G555" s="227"/>
      <c r="H555" s="227"/>
      <c r="I555" s="227"/>
      <c r="J555" s="227"/>
      <c r="K555" s="227"/>
      <c r="L555" s="227"/>
      <c r="M555" s="227"/>
      <c r="N555" s="227"/>
      <c r="O555" s="227"/>
      <c r="P555" s="227"/>
      <c r="Q555" s="221"/>
      <c r="R555" s="221"/>
      <c r="S555" s="257"/>
    </row>
    <row r="556" spans="4:19" ht="18" customHeight="1">
      <c r="D556" s="227"/>
      <c r="E556" s="227"/>
      <c r="F556" s="227"/>
      <c r="G556" s="227"/>
      <c r="H556" s="227"/>
      <c r="I556" s="227"/>
      <c r="J556" s="227"/>
      <c r="K556" s="227"/>
      <c r="L556" s="227"/>
      <c r="M556" s="227"/>
      <c r="N556" s="227"/>
      <c r="O556" s="227"/>
      <c r="P556" s="227"/>
      <c r="Q556" s="221"/>
      <c r="R556" s="221"/>
      <c r="S556" s="257"/>
    </row>
    <row r="557" spans="4:19" ht="18" customHeight="1">
      <c r="D557" s="227"/>
      <c r="E557" s="227"/>
      <c r="F557" s="227"/>
      <c r="G557" s="227"/>
      <c r="H557" s="227"/>
      <c r="I557" s="227"/>
      <c r="J557" s="227"/>
      <c r="K557" s="227"/>
      <c r="L557" s="227"/>
      <c r="M557" s="227"/>
      <c r="N557" s="227"/>
      <c r="O557" s="227"/>
      <c r="P557" s="227"/>
      <c r="Q557" s="221"/>
      <c r="R557" s="221"/>
      <c r="S557" s="257"/>
    </row>
    <row r="558" spans="4:19" ht="18" customHeight="1">
      <c r="D558" s="227"/>
      <c r="E558" s="227"/>
      <c r="F558" s="227"/>
      <c r="G558" s="227"/>
      <c r="H558" s="227"/>
      <c r="I558" s="227"/>
      <c r="J558" s="227"/>
      <c r="K558" s="227"/>
      <c r="L558" s="227"/>
      <c r="M558" s="227"/>
      <c r="N558" s="227"/>
      <c r="O558" s="227"/>
      <c r="P558" s="227"/>
      <c r="Q558" s="221"/>
      <c r="R558" s="221"/>
      <c r="S558" s="257"/>
    </row>
    <row r="559" spans="4:19" ht="18" customHeight="1">
      <c r="D559" s="227"/>
      <c r="E559" s="227"/>
      <c r="F559" s="227"/>
      <c r="G559" s="227"/>
      <c r="H559" s="227"/>
      <c r="I559" s="227"/>
      <c r="J559" s="227"/>
      <c r="K559" s="227"/>
      <c r="L559" s="227"/>
      <c r="M559" s="227"/>
      <c r="N559" s="227"/>
      <c r="O559" s="227"/>
      <c r="P559" s="227"/>
      <c r="Q559" s="221"/>
      <c r="R559" s="221"/>
      <c r="S559" s="257"/>
    </row>
    <row r="560" spans="4:19" ht="18" customHeight="1">
      <c r="D560" s="227"/>
      <c r="E560" s="227"/>
      <c r="F560" s="227"/>
      <c r="G560" s="227"/>
      <c r="H560" s="227"/>
      <c r="I560" s="227"/>
      <c r="J560" s="227"/>
      <c r="K560" s="227"/>
      <c r="L560" s="227"/>
      <c r="M560" s="227"/>
      <c r="N560" s="227"/>
      <c r="O560" s="227"/>
      <c r="P560" s="227"/>
      <c r="Q560" s="221"/>
      <c r="R560" s="221"/>
      <c r="S560" s="257"/>
    </row>
    <row r="561" spans="4:19" ht="18" customHeight="1">
      <c r="D561" s="227"/>
      <c r="E561" s="227"/>
      <c r="F561" s="227"/>
      <c r="G561" s="227"/>
      <c r="H561" s="227"/>
      <c r="I561" s="227"/>
      <c r="J561" s="227"/>
      <c r="K561" s="227"/>
      <c r="L561" s="227"/>
      <c r="M561" s="227"/>
      <c r="N561" s="227"/>
      <c r="O561" s="227"/>
      <c r="P561" s="227"/>
      <c r="Q561" s="221"/>
      <c r="R561" s="221"/>
      <c r="S561" s="257"/>
    </row>
    <row r="562" spans="4:19" ht="18" customHeight="1">
      <c r="D562" s="227"/>
      <c r="E562" s="227"/>
      <c r="F562" s="227"/>
      <c r="G562" s="227"/>
      <c r="H562" s="227"/>
      <c r="I562" s="227"/>
      <c r="J562" s="227"/>
      <c r="K562" s="227"/>
      <c r="L562" s="227"/>
      <c r="M562" s="227"/>
      <c r="N562" s="227"/>
      <c r="O562" s="227"/>
      <c r="P562" s="227"/>
      <c r="Q562" s="221"/>
      <c r="R562" s="221"/>
      <c r="S562" s="257"/>
    </row>
    <row r="563" spans="4:19" ht="18" customHeight="1">
      <c r="D563" s="227"/>
      <c r="E563" s="227"/>
      <c r="F563" s="227"/>
      <c r="G563" s="227"/>
      <c r="H563" s="227"/>
      <c r="I563" s="227"/>
      <c r="J563" s="227"/>
      <c r="K563" s="227"/>
      <c r="L563" s="227"/>
      <c r="M563" s="227"/>
      <c r="N563" s="227"/>
      <c r="O563" s="227"/>
      <c r="P563" s="227"/>
      <c r="Q563" s="221"/>
      <c r="R563" s="221"/>
      <c r="S563" s="257"/>
    </row>
    <row r="564" spans="4:19" ht="18" customHeight="1">
      <c r="D564" s="227"/>
      <c r="E564" s="227"/>
      <c r="F564" s="227"/>
      <c r="G564" s="227"/>
      <c r="H564" s="227"/>
      <c r="I564" s="227"/>
      <c r="J564" s="227"/>
      <c r="K564" s="227"/>
      <c r="L564" s="227"/>
      <c r="M564" s="227"/>
      <c r="N564" s="227"/>
      <c r="O564" s="227"/>
      <c r="P564" s="227"/>
      <c r="Q564" s="221"/>
      <c r="R564" s="221"/>
      <c r="S564" s="257"/>
    </row>
    <row r="565" spans="4:19" ht="18" customHeight="1">
      <c r="D565" s="227"/>
      <c r="E565" s="227"/>
      <c r="F565" s="227"/>
      <c r="G565" s="227"/>
      <c r="H565" s="227"/>
      <c r="I565" s="227"/>
      <c r="J565" s="227"/>
      <c r="K565" s="227"/>
      <c r="L565" s="227"/>
      <c r="M565" s="227"/>
      <c r="N565" s="227"/>
      <c r="O565" s="227"/>
      <c r="P565" s="227"/>
      <c r="Q565" s="221"/>
      <c r="R565" s="221"/>
      <c r="S565" s="257"/>
    </row>
    <row r="566" spans="4:19" ht="18" customHeight="1">
      <c r="D566" s="227"/>
      <c r="E566" s="227"/>
      <c r="F566" s="227"/>
      <c r="G566" s="227"/>
      <c r="H566" s="227"/>
      <c r="I566" s="227"/>
      <c r="J566" s="227"/>
      <c r="K566" s="227"/>
      <c r="L566" s="227"/>
      <c r="M566" s="227"/>
      <c r="N566" s="227"/>
      <c r="O566" s="227"/>
      <c r="P566" s="227"/>
      <c r="Q566" s="221"/>
      <c r="R566" s="221"/>
      <c r="S566" s="257"/>
    </row>
    <row r="567" spans="4:19" ht="18" customHeight="1">
      <c r="D567" s="227"/>
      <c r="E567" s="227"/>
      <c r="F567" s="227"/>
      <c r="G567" s="227"/>
      <c r="H567" s="227"/>
      <c r="I567" s="227"/>
      <c r="J567" s="227"/>
      <c r="K567" s="227"/>
      <c r="L567" s="227"/>
      <c r="M567" s="227"/>
      <c r="N567" s="227"/>
      <c r="O567" s="227"/>
      <c r="P567" s="227"/>
      <c r="Q567" s="221"/>
      <c r="R567" s="221"/>
      <c r="S567" s="257"/>
    </row>
    <row r="568" spans="4:19" ht="18" customHeight="1">
      <c r="D568" s="227"/>
      <c r="E568" s="227"/>
      <c r="F568" s="227"/>
      <c r="G568" s="227"/>
      <c r="H568" s="227"/>
      <c r="I568" s="227"/>
      <c r="J568" s="227"/>
      <c r="K568" s="227"/>
      <c r="L568" s="227"/>
      <c r="M568" s="227"/>
      <c r="N568" s="227"/>
      <c r="O568" s="227"/>
      <c r="P568" s="227"/>
      <c r="Q568" s="221"/>
      <c r="R568" s="221"/>
      <c r="S568" s="257"/>
    </row>
    <row r="569" spans="4:19" ht="18" customHeight="1">
      <c r="D569" s="227"/>
      <c r="E569" s="227"/>
      <c r="F569" s="227"/>
      <c r="G569" s="227"/>
      <c r="H569" s="227"/>
      <c r="I569" s="227"/>
      <c r="J569" s="227"/>
      <c r="K569" s="227"/>
      <c r="L569" s="227"/>
      <c r="M569" s="227"/>
      <c r="N569" s="227"/>
      <c r="O569" s="227"/>
      <c r="P569" s="227"/>
      <c r="Q569" s="221"/>
      <c r="R569" s="221"/>
      <c r="S569" s="257"/>
    </row>
    <row r="570" spans="4:19" ht="18" customHeight="1">
      <c r="D570" s="227"/>
      <c r="E570" s="227"/>
      <c r="F570" s="227"/>
      <c r="G570" s="227"/>
      <c r="H570" s="227"/>
      <c r="I570" s="227"/>
      <c r="J570" s="227"/>
      <c r="K570" s="227"/>
      <c r="L570" s="227"/>
      <c r="M570" s="227"/>
      <c r="N570" s="227"/>
      <c r="O570" s="227"/>
      <c r="P570" s="227"/>
      <c r="Q570" s="221"/>
      <c r="R570" s="221"/>
      <c r="S570" s="257"/>
    </row>
    <row r="571" spans="4:19" ht="18" customHeight="1">
      <c r="D571" s="227"/>
      <c r="E571" s="227"/>
      <c r="F571" s="227"/>
      <c r="G571" s="227"/>
      <c r="H571" s="227"/>
      <c r="I571" s="227"/>
      <c r="J571" s="227"/>
      <c r="K571" s="227"/>
      <c r="L571" s="227"/>
      <c r="M571" s="227"/>
      <c r="N571" s="227"/>
      <c r="O571" s="227"/>
      <c r="P571" s="227"/>
      <c r="Q571" s="221"/>
      <c r="R571" s="221"/>
      <c r="S571" s="257"/>
    </row>
    <row r="572" spans="4:19" ht="18" customHeight="1">
      <c r="D572" s="227"/>
      <c r="E572" s="227"/>
      <c r="F572" s="227"/>
      <c r="G572" s="227"/>
      <c r="H572" s="227"/>
      <c r="I572" s="227"/>
      <c r="J572" s="227"/>
      <c r="K572" s="227"/>
      <c r="L572" s="227"/>
      <c r="M572" s="227"/>
      <c r="N572" s="227"/>
      <c r="O572" s="227"/>
      <c r="P572" s="227"/>
      <c r="Q572" s="221"/>
      <c r="R572" s="221"/>
      <c r="S572" s="257"/>
    </row>
    <row r="573" spans="4:19" ht="18" customHeight="1">
      <c r="D573" s="227"/>
      <c r="E573" s="227"/>
      <c r="F573" s="227"/>
      <c r="G573" s="227"/>
      <c r="H573" s="227"/>
      <c r="I573" s="227"/>
      <c r="J573" s="227"/>
      <c r="K573" s="227"/>
      <c r="L573" s="227"/>
      <c r="M573" s="227"/>
      <c r="N573" s="227"/>
      <c r="O573" s="227"/>
      <c r="P573" s="227"/>
      <c r="Q573" s="221"/>
      <c r="R573" s="221"/>
      <c r="S573" s="257"/>
    </row>
    <row r="574" spans="4:19" ht="18" customHeight="1">
      <c r="D574" s="227"/>
      <c r="E574" s="227"/>
      <c r="F574" s="227"/>
      <c r="G574" s="227"/>
      <c r="H574" s="227"/>
      <c r="I574" s="227"/>
      <c r="J574" s="227"/>
      <c r="K574" s="227"/>
      <c r="L574" s="227"/>
      <c r="M574" s="227"/>
      <c r="N574" s="227"/>
      <c r="O574" s="227"/>
      <c r="P574" s="227"/>
      <c r="Q574" s="221"/>
      <c r="R574" s="221"/>
      <c r="S574" s="257"/>
    </row>
    <row r="575" spans="4:19" ht="18" customHeight="1">
      <c r="D575" s="227"/>
      <c r="E575" s="227"/>
      <c r="F575" s="227"/>
      <c r="G575" s="227"/>
      <c r="H575" s="227"/>
      <c r="I575" s="227"/>
      <c r="J575" s="227"/>
      <c r="K575" s="227"/>
      <c r="L575" s="227"/>
      <c r="M575" s="227"/>
      <c r="N575" s="227"/>
      <c r="O575" s="227"/>
      <c r="P575" s="227"/>
      <c r="Q575" s="221"/>
      <c r="R575" s="221"/>
      <c r="S575" s="257"/>
    </row>
    <row r="576" spans="4:19" ht="18" customHeight="1">
      <c r="D576" s="227"/>
      <c r="E576" s="227"/>
      <c r="F576" s="227"/>
      <c r="G576" s="227"/>
      <c r="H576" s="227"/>
      <c r="I576" s="227"/>
      <c r="J576" s="227"/>
      <c r="K576" s="227"/>
      <c r="L576" s="227"/>
      <c r="M576" s="227"/>
      <c r="N576" s="227"/>
      <c r="O576" s="227"/>
      <c r="P576" s="227"/>
      <c r="Q576" s="221"/>
      <c r="R576" s="221"/>
      <c r="S576" s="257"/>
    </row>
    <row r="577" spans="4:19" ht="18" customHeight="1">
      <c r="D577" s="227"/>
      <c r="E577" s="227"/>
      <c r="F577" s="227"/>
      <c r="G577" s="227"/>
      <c r="H577" s="227"/>
      <c r="I577" s="227"/>
      <c r="J577" s="227"/>
      <c r="K577" s="227"/>
      <c r="L577" s="227"/>
      <c r="M577" s="227"/>
      <c r="N577" s="227"/>
      <c r="O577" s="227"/>
      <c r="P577" s="227"/>
      <c r="Q577" s="221"/>
      <c r="R577" s="221"/>
      <c r="S577" s="257"/>
    </row>
    <row r="578" spans="4:19" ht="18" customHeight="1">
      <c r="D578" s="227"/>
      <c r="E578" s="227"/>
      <c r="F578" s="227"/>
      <c r="G578" s="227"/>
      <c r="H578" s="227"/>
      <c r="I578" s="227"/>
      <c r="J578" s="227"/>
      <c r="K578" s="227"/>
      <c r="L578" s="227"/>
      <c r="M578" s="227"/>
      <c r="N578" s="227"/>
      <c r="O578" s="227"/>
      <c r="P578" s="227"/>
      <c r="Q578" s="221"/>
      <c r="R578" s="221"/>
      <c r="S578" s="257"/>
    </row>
    <row r="579" spans="4:19" ht="18" customHeight="1">
      <c r="D579" s="227"/>
      <c r="E579" s="227"/>
      <c r="F579" s="227"/>
      <c r="G579" s="227"/>
      <c r="H579" s="227"/>
      <c r="I579" s="227"/>
      <c r="J579" s="227"/>
      <c r="K579" s="227"/>
      <c r="L579" s="227"/>
      <c r="M579" s="227"/>
      <c r="N579" s="227"/>
      <c r="O579" s="227"/>
      <c r="P579" s="227"/>
      <c r="Q579" s="221"/>
      <c r="R579" s="221"/>
      <c r="S579" s="257"/>
    </row>
    <row r="580" spans="4:19" ht="18" customHeight="1">
      <c r="D580" s="227"/>
      <c r="E580" s="227"/>
      <c r="F580" s="227"/>
      <c r="G580" s="227"/>
      <c r="H580" s="227"/>
      <c r="I580" s="227"/>
      <c r="J580" s="227"/>
      <c r="K580" s="227"/>
      <c r="L580" s="227"/>
      <c r="M580" s="227"/>
      <c r="N580" s="227"/>
      <c r="O580" s="227"/>
      <c r="P580" s="227"/>
      <c r="Q580" s="221"/>
      <c r="R580" s="221"/>
      <c r="S580" s="257"/>
    </row>
    <row r="581" spans="4:19" ht="18" customHeight="1">
      <c r="D581" s="227"/>
      <c r="E581" s="227"/>
      <c r="F581" s="227"/>
      <c r="G581" s="227"/>
      <c r="H581" s="227"/>
      <c r="I581" s="227"/>
      <c r="J581" s="227"/>
      <c r="K581" s="227"/>
      <c r="L581" s="227"/>
      <c r="M581" s="227"/>
      <c r="N581" s="227"/>
      <c r="O581" s="227"/>
      <c r="P581" s="227"/>
      <c r="Q581" s="221"/>
      <c r="R581" s="221"/>
      <c r="S581" s="257"/>
    </row>
    <row r="582" spans="4:19" ht="18" customHeight="1">
      <c r="D582" s="227"/>
      <c r="E582" s="227"/>
      <c r="F582" s="227"/>
      <c r="G582" s="227"/>
      <c r="H582" s="227"/>
      <c r="I582" s="227"/>
      <c r="J582" s="227"/>
      <c r="K582" s="227"/>
      <c r="L582" s="227"/>
      <c r="M582" s="227"/>
      <c r="N582" s="227"/>
      <c r="O582" s="227"/>
      <c r="P582" s="227"/>
      <c r="Q582" s="221"/>
      <c r="R582" s="221"/>
      <c r="S582" s="257"/>
    </row>
    <row r="583" spans="4:19" ht="18" customHeight="1">
      <c r="D583" s="227"/>
      <c r="E583" s="227"/>
      <c r="F583" s="227"/>
      <c r="G583" s="227"/>
      <c r="H583" s="227"/>
      <c r="I583" s="227"/>
      <c r="J583" s="227"/>
      <c r="K583" s="227"/>
      <c r="L583" s="227"/>
      <c r="M583" s="227"/>
      <c r="N583" s="227"/>
      <c r="O583" s="227"/>
      <c r="P583" s="227"/>
      <c r="Q583" s="221"/>
      <c r="R583" s="221"/>
      <c r="S583" s="257"/>
    </row>
    <row r="584" spans="4:19" ht="18" customHeight="1">
      <c r="D584" s="227"/>
      <c r="E584" s="227"/>
      <c r="F584" s="227"/>
      <c r="G584" s="227"/>
      <c r="H584" s="227"/>
      <c r="I584" s="227"/>
      <c r="J584" s="227"/>
      <c r="K584" s="227"/>
      <c r="L584" s="227"/>
      <c r="M584" s="227"/>
      <c r="N584" s="227"/>
      <c r="O584" s="227"/>
      <c r="P584" s="227"/>
      <c r="Q584" s="221"/>
      <c r="R584" s="221"/>
      <c r="S584" s="257"/>
    </row>
    <row r="585" spans="4:19" ht="18" customHeight="1">
      <c r="D585" s="227"/>
      <c r="E585" s="227"/>
      <c r="F585" s="227"/>
      <c r="G585" s="227"/>
      <c r="H585" s="227"/>
      <c r="I585" s="227"/>
      <c r="J585" s="227"/>
      <c r="K585" s="227"/>
      <c r="L585" s="227"/>
      <c r="M585" s="227"/>
      <c r="N585" s="227"/>
      <c r="O585" s="227"/>
      <c r="P585" s="227"/>
      <c r="Q585" s="221"/>
      <c r="R585" s="221"/>
      <c r="S585" s="257"/>
    </row>
    <row r="586" spans="4:19" ht="18" customHeight="1">
      <c r="D586" s="227"/>
      <c r="E586" s="227"/>
      <c r="F586" s="227"/>
      <c r="G586" s="227"/>
      <c r="H586" s="227"/>
      <c r="I586" s="227"/>
      <c r="J586" s="227"/>
      <c r="K586" s="227"/>
      <c r="L586" s="227"/>
      <c r="M586" s="227"/>
      <c r="N586" s="227"/>
      <c r="O586" s="227"/>
      <c r="P586" s="227"/>
      <c r="Q586" s="221"/>
      <c r="R586" s="221"/>
      <c r="S586" s="257"/>
    </row>
    <row r="587" spans="4:19" ht="18" customHeight="1">
      <c r="D587" s="227"/>
      <c r="E587" s="227"/>
      <c r="F587" s="227"/>
      <c r="G587" s="227"/>
      <c r="H587" s="227"/>
      <c r="I587" s="227"/>
      <c r="J587" s="227"/>
      <c r="K587" s="227"/>
      <c r="L587" s="227"/>
      <c r="M587" s="227"/>
      <c r="N587" s="227"/>
      <c r="O587" s="227"/>
      <c r="P587" s="227"/>
      <c r="Q587" s="221"/>
      <c r="R587" s="221"/>
      <c r="S587" s="257"/>
    </row>
    <row r="588" spans="4:19" ht="18" customHeight="1">
      <c r="D588" s="227"/>
      <c r="E588" s="227"/>
      <c r="F588" s="227"/>
      <c r="G588" s="227"/>
      <c r="H588" s="227"/>
      <c r="I588" s="227"/>
      <c r="J588" s="227"/>
      <c r="K588" s="227"/>
      <c r="L588" s="227"/>
      <c r="M588" s="227"/>
      <c r="N588" s="227"/>
      <c r="O588" s="227"/>
      <c r="P588" s="227"/>
      <c r="Q588" s="221"/>
      <c r="R588" s="221"/>
      <c r="S588" s="257"/>
    </row>
    <row r="589" spans="4:19" ht="18" customHeight="1">
      <c r="D589" s="227"/>
      <c r="E589" s="227"/>
      <c r="F589" s="227"/>
      <c r="G589" s="227"/>
      <c r="H589" s="227"/>
      <c r="I589" s="227"/>
      <c r="J589" s="227"/>
      <c r="K589" s="227"/>
      <c r="L589" s="227"/>
      <c r="M589" s="227"/>
      <c r="N589" s="227"/>
      <c r="O589" s="227"/>
      <c r="P589" s="227"/>
      <c r="Q589" s="221"/>
      <c r="R589" s="221"/>
      <c r="S589" s="257"/>
    </row>
    <row r="590" spans="4:19" ht="18" customHeight="1">
      <c r="D590" s="227"/>
      <c r="E590" s="227"/>
      <c r="F590" s="227"/>
      <c r="G590" s="227"/>
      <c r="H590" s="227"/>
      <c r="I590" s="227"/>
      <c r="J590" s="227"/>
      <c r="K590" s="227"/>
      <c r="L590" s="227"/>
      <c r="M590" s="227"/>
      <c r="N590" s="227"/>
      <c r="O590" s="227"/>
      <c r="P590" s="227"/>
      <c r="Q590" s="221"/>
      <c r="R590" s="221"/>
      <c r="S590" s="257"/>
    </row>
    <row r="591" spans="4:19" ht="18" customHeight="1">
      <c r="D591" s="227"/>
      <c r="E591" s="227"/>
      <c r="F591" s="227"/>
      <c r="G591" s="227"/>
      <c r="H591" s="227"/>
      <c r="I591" s="227"/>
      <c r="J591" s="227"/>
      <c r="K591" s="227"/>
      <c r="L591" s="227"/>
      <c r="M591" s="227"/>
      <c r="N591" s="227"/>
      <c r="O591" s="227"/>
      <c r="P591" s="227"/>
      <c r="Q591" s="221"/>
      <c r="R591" s="221"/>
      <c r="S591" s="257"/>
    </row>
    <row r="592" spans="4:19" ht="18" customHeight="1">
      <c r="D592" s="227"/>
      <c r="E592" s="227"/>
      <c r="F592" s="227"/>
      <c r="G592" s="227"/>
      <c r="H592" s="227"/>
      <c r="I592" s="227"/>
      <c r="J592" s="227"/>
      <c r="K592" s="227"/>
      <c r="L592" s="227"/>
      <c r="M592" s="227"/>
      <c r="N592" s="227"/>
      <c r="O592" s="227"/>
      <c r="P592" s="227"/>
      <c r="Q592" s="221"/>
      <c r="R592" s="221"/>
      <c r="S592" s="257"/>
    </row>
    <row r="593" spans="4:19" ht="18" customHeight="1">
      <c r="D593" s="227"/>
      <c r="E593" s="227"/>
      <c r="F593" s="227"/>
      <c r="G593" s="227"/>
      <c r="H593" s="227"/>
      <c r="I593" s="227"/>
      <c r="J593" s="227"/>
      <c r="K593" s="227"/>
      <c r="L593" s="227"/>
      <c r="M593" s="227"/>
      <c r="N593" s="227"/>
      <c r="O593" s="227"/>
      <c r="P593" s="227"/>
      <c r="Q593" s="221"/>
      <c r="R593" s="221"/>
      <c r="S593" s="257"/>
    </row>
    <row r="594" spans="4:19" ht="18" customHeight="1">
      <c r="D594" s="227"/>
      <c r="E594" s="227"/>
      <c r="F594" s="227"/>
      <c r="G594" s="227"/>
      <c r="H594" s="227"/>
      <c r="I594" s="227"/>
      <c r="J594" s="227"/>
      <c r="K594" s="227"/>
      <c r="L594" s="227"/>
      <c r="M594" s="227"/>
      <c r="N594" s="227"/>
      <c r="O594" s="227"/>
      <c r="P594" s="227"/>
      <c r="Q594" s="221"/>
      <c r="R594" s="221"/>
      <c r="S594" s="257"/>
    </row>
    <row r="595" spans="4:19" ht="18" customHeight="1">
      <c r="D595" s="227"/>
      <c r="E595" s="227"/>
      <c r="F595" s="227"/>
      <c r="G595" s="227"/>
      <c r="H595" s="227"/>
      <c r="I595" s="227"/>
      <c r="J595" s="227"/>
      <c r="K595" s="227"/>
      <c r="L595" s="227"/>
      <c r="M595" s="227"/>
      <c r="N595" s="227"/>
      <c r="O595" s="227"/>
      <c r="P595" s="227"/>
      <c r="Q595" s="221"/>
      <c r="R595" s="221"/>
      <c r="S595" s="257"/>
    </row>
    <row r="596" spans="4:19" ht="18" customHeight="1">
      <c r="D596" s="227"/>
      <c r="E596" s="227"/>
      <c r="F596" s="227"/>
      <c r="G596" s="227"/>
      <c r="H596" s="227"/>
      <c r="I596" s="227"/>
      <c r="J596" s="227"/>
      <c r="K596" s="227"/>
      <c r="L596" s="227"/>
      <c r="M596" s="227"/>
      <c r="N596" s="227"/>
      <c r="O596" s="227"/>
      <c r="P596" s="227"/>
      <c r="Q596" s="221"/>
      <c r="R596" s="221"/>
      <c r="S596" s="257"/>
    </row>
    <row r="597" spans="4:19" ht="18" customHeight="1">
      <c r="D597" s="227"/>
      <c r="E597" s="227"/>
      <c r="F597" s="227"/>
      <c r="G597" s="227"/>
      <c r="H597" s="227"/>
      <c r="I597" s="227"/>
      <c r="J597" s="227"/>
      <c r="K597" s="227"/>
      <c r="L597" s="227"/>
      <c r="M597" s="227"/>
      <c r="N597" s="227"/>
      <c r="O597" s="227"/>
      <c r="P597" s="227"/>
      <c r="Q597" s="221"/>
      <c r="R597" s="221"/>
      <c r="S597" s="257"/>
    </row>
    <row r="598" spans="4:19" ht="18" customHeight="1">
      <c r="D598" s="227"/>
      <c r="E598" s="227"/>
      <c r="F598" s="227"/>
      <c r="G598" s="227"/>
      <c r="H598" s="227"/>
      <c r="I598" s="227"/>
      <c r="J598" s="227"/>
      <c r="K598" s="227"/>
      <c r="L598" s="227"/>
      <c r="M598" s="227"/>
      <c r="N598" s="227"/>
      <c r="O598" s="227"/>
      <c r="P598" s="227"/>
      <c r="Q598" s="221"/>
      <c r="R598" s="221"/>
      <c r="S598" s="257"/>
    </row>
    <row r="599" spans="4:19" ht="18" customHeight="1">
      <c r="D599" s="227"/>
      <c r="E599" s="227"/>
      <c r="F599" s="227"/>
      <c r="G599" s="227"/>
      <c r="H599" s="227"/>
      <c r="I599" s="227"/>
      <c r="J599" s="227"/>
      <c r="K599" s="227"/>
      <c r="L599" s="227"/>
      <c r="M599" s="227"/>
      <c r="N599" s="227"/>
      <c r="O599" s="227"/>
      <c r="P599" s="227"/>
      <c r="Q599" s="221"/>
      <c r="R599" s="221"/>
      <c r="S599" s="257"/>
    </row>
    <row r="600" spans="4:19" ht="18" customHeight="1">
      <c r="D600" s="227"/>
      <c r="E600" s="227"/>
      <c r="F600" s="227"/>
      <c r="G600" s="227"/>
      <c r="H600" s="227"/>
      <c r="I600" s="227"/>
      <c r="J600" s="227"/>
      <c r="K600" s="227"/>
      <c r="L600" s="227"/>
      <c r="M600" s="227"/>
      <c r="N600" s="227"/>
      <c r="O600" s="227"/>
      <c r="P600" s="227"/>
      <c r="Q600" s="221"/>
      <c r="R600" s="221"/>
      <c r="S600" s="257"/>
    </row>
    <row r="601" spans="4:19" ht="18" customHeight="1">
      <c r="D601" s="227"/>
      <c r="E601" s="227"/>
      <c r="F601" s="227"/>
      <c r="G601" s="227"/>
      <c r="H601" s="227"/>
      <c r="I601" s="227"/>
      <c r="J601" s="227"/>
      <c r="K601" s="227"/>
      <c r="L601" s="227"/>
      <c r="M601" s="227"/>
      <c r="N601" s="227"/>
      <c r="O601" s="227"/>
      <c r="P601" s="227"/>
      <c r="Q601" s="221"/>
      <c r="R601" s="221"/>
      <c r="S601" s="257"/>
    </row>
    <row r="602" spans="4:19" ht="18" customHeight="1">
      <c r="D602" s="227"/>
      <c r="E602" s="227"/>
      <c r="F602" s="227"/>
      <c r="G602" s="227"/>
      <c r="H602" s="227"/>
      <c r="I602" s="227"/>
      <c r="J602" s="227"/>
      <c r="K602" s="227"/>
      <c r="L602" s="227"/>
      <c r="M602" s="227"/>
      <c r="N602" s="227"/>
      <c r="O602" s="227"/>
      <c r="P602" s="227"/>
      <c r="Q602" s="221"/>
      <c r="R602" s="221"/>
      <c r="S602" s="257"/>
    </row>
    <row r="603" spans="4:19" ht="18" customHeight="1">
      <c r="D603" s="227"/>
      <c r="E603" s="227"/>
      <c r="F603" s="227"/>
      <c r="G603" s="227"/>
      <c r="H603" s="227"/>
      <c r="I603" s="227"/>
      <c r="J603" s="227"/>
      <c r="K603" s="227"/>
      <c r="L603" s="227"/>
      <c r="M603" s="227"/>
      <c r="N603" s="227"/>
      <c r="O603" s="227"/>
      <c r="P603" s="227"/>
      <c r="Q603" s="221"/>
      <c r="R603" s="221"/>
      <c r="S603" s="257"/>
    </row>
    <row r="604" spans="4:19" ht="18" customHeight="1">
      <c r="D604" s="227"/>
      <c r="E604" s="227"/>
      <c r="F604" s="227"/>
      <c r="G604" s="227"/>
      <c r="H604" s="227"/>
      <c r="I604" s="227"/>
      <c r="J604" s="227"/>
      <c r="K604" s="227"/>
      <c r="L604" s="227"/>
      <c r="M604" s="227"/>
      <c r="N604" s="227"/>
      <c r="O604" s="227"/>
      <c r="P604" s="227"/>
      <c r="Q604" s="221"/>
      <c r="R604" s="221"/>
      <c r="S604" s="257"/>
    </row>
    <row r="605" spans="4:19" ht="18" customHeight="1">
      <c r="D605" s="227"/>
      <c r="E605" s="227"/>
      <c r="F605" s="227"/>
      <c r="G605" s="227"/>
      <c r="H605" s="227"/>
      <c r="I605" s="227"/>
      <c r="J605" s="227"/>
      <c r="K605" s="227"/>
      <c r="L605" s="227"/>
      <c r="M605" s="227"/>
      <c r="N605" s="227"/>
      <c r="O605" s="227"/>
      <c r="P605" s="227"/>
      <c r="Q605" s="221"/>
      <c r="R605" s="221"/>
      <c r="S605" s="257"/>
    </row>
    <row r="606" spans="4:19" ht="18" customHeight="1">
      <c r="D606" s="227"/>
      <c r="E606" s="227"/>
      <c r="F606" s="227"/>
      <c r="G606" s="227"/>
      <c r="H606" s="227"/>
      <c r="I606" s="227"/>
      <c r="J606" s="227"/>
      <c r="K606" s="227"/>
      <c r="L606" s="227"/>
      <c r="M606" s="227"/>
      <c r="N606" s="227"/>
      <c r="O606" s="227"/>
      <c r="P606" s="227"/>
      <c r="Q606" s="221"/>
      <c r="R606" s="221"/>
      <c r="S606" s="257"/>
    </row>
    <row r="607" spans="4:19" ht="18" customHeight="1">
      <c r="D607" s="227"/>
      <c r="E607" s="227"/>
      <c r="F607" s="227"/>
      <c r="G607" s="227"/>
      <c r="H607" s="227"/>
      <c r="I607" s="227"/>
      <c r="J607" s="227"/>
      <c r="K607" s="227"/>
      <c r="L607" s="227"/>
      <c r="M607" s="227"/>
      <c r="N607" s="227"/>
      <c r="O607" s="227"/>
      <c r="P607" s="227"/>
      <c r="Q607" s="221"/>
      <c r="R607" s="221"/>
      <c r="S607" s="257"/>
    </row>
    <row r="608" spans="4:19" ht="18" customHeight="1">
      <c r="D608" s="227"/>
      <c r="E608" s="227"/>
      <c r="F608" s="227"/>
      <c r="G608" s="227"/>
      <c r="H608" s="227"/>
      <c r="I608" s="227"/>
      <c r="J608" s="227"/>
      <c r="K608" s="227"/>
      <c r="L608" s="227"/>
      <c r="M608" s="227"/>
      <c r="N608" s="227"/>
      <c r="O608" s="227"/>
      <c r="P608" s="227"/>
      <c r="Q608" s="221"/>
      <c r="R608" s="221"/>
      <c r="S608" s="257"/>
    </row>
    <row r="609" spans="4:19" ht="18" customHeight="1">
      <c r="D609" s="227"/>
      <c r="E609" s="227"/>
      <c r="F609" s="227"/>
      <c r="G609" s="227"/>
      <c r="H609" s="227"/>
      <c r="I609" s="227"/>
      <c r="J609" s="227"/>
      <c r="K609" s="227"/>
      <c r="L609" s="227"/>
      <c r="M609" s="227"/>
      <c r="N609" s="227"/>
      <c r="O609" s="227"/>
      <c r="P609" s="227"/>
      <c r="Q609" s="221"/>
      <c r="R609" s="221"/>
      <c r="S609" s="257"/>
    </row>
    <row r="610" spans="4:19" ht="18" customHeight="1">
      <c r="D610" s="227"/>
      <c r="E610" s="227"/>
      <c r="F610" s="227"/>
      <c r="G610" s="227"/>
      <c r="H610" s="227"/>
      <c r="I610" s="227"/>
      <c r="J610" s="227"/>
      <c r="K610" s="227"/>
      <c r="L610" s="227"/>
      <c r="M610" s="227"/>
      <c r="N610" s="227"/>
      <c r="O610" s="227"/>
      <c r="P610" s="227"/>
      <c r="Q610" s="221"/>
      <c r="R610" s="221"/>
      <c r="S610" s="257"/>
    </row>
    <row r="611" spans="4:19" ht="18" customHeight="1">
      <c r="D611" s="227"/>
      <c r="E611" s="227"/>
      <c r="F611" s="227"/>
      <c r="G611" s="227"/>
      <c r="H611" s="227"/>
      <c r="I611" s="227"/>
      <c r="J611" s="227"/>
      <c r="K611" s="227"/>
      <c r="L611" s="227"/>
      <c r="M611" s="227"/>
      <c r="N611" s="227"/>
      <c r="O611" s="227"/>
      <c r="P611" s="227"/>
      <c r="Q611" s="221"/>
      <c r="R611" s="221"/>
      <c r="S611" s="257"/>
    </row>
    <row r="612" spans="4:19" ht="18" customHeight="1">
      <c r="D612" s="227"/>
      <c r="E612" s="227"/>
      <c r="F612" s="227"/>
      <c r="G612" s="227"/>
      <c r="H612" s="227"/>
      <c r="I612" s="227"/>
      <c r="J612" s="227"/>
      <c r="K612" s="227"/>
      <c r="L612" s="227"/>
      <c r="M612" s="227"/>
      <c r="N612" s="227"/>
      <c r="O612" s="227"/>
      <c r="P612" s="227"/>
      <c r="Q612" s="221"/>
      <c r="R612" s="221"/>
      <c r="S612" s="257"/>
    </row>
    <row r="613" spans="4:19" ht="18" customHeight="1">
      <c r="D613" s="227"/>
      <c r="E613" s="227"/>
      <c r="F613" s="227"/>
      <c r="G613" s="227"/>
      <c r="H613" s="227"/>
      <c r="I613" s="227"/>
      <c r="J613" s="227"/>
      <c r="K613" s="227"/>
      <c r="L613" s="227"/>
      <c r="M613" s="227"/>
      <c r="N613" s="227"/>
      <c r="O613" s="227"/>
      <c r="P613" s="227"/>
      <c r="Q613" s="221"/>
      <c r="R613" s="221"/>
      <c r="S613" s="257"/>
    </row>
    <row r="614" spans="4:19" ht="18" customHeight="1">
      <c r="D614" s="227"/>
      <c r="E614" s="227"/>
      <c r="F614" s="227"/>
      <c r="G614" s="227"/>
      <c r="H614" s="227"/>
      <c r="I614" s="227"/>
      <c r="J614" s="227"/>
      <c r="K614" s="227"/>
      <c r="L614" s="227"/>
      <c r="M614" s="227"/>
      <c r="N614" s="227"/>
      <c r="O614" s="227"/>
      <c r="P614" s="227"/>
      <c r="Q614" s="221"/>
      <c r="R614" s="221"/>
      <c r="S614" s="257"/>
    </row>
    <row r="615" spans="4:19" ht="18" customHeight="1">
      <c r="D615" s="227"/>
      <c r="E615" s="227"/>
      <c r="F615" s="227"/>
      <c r="G615" s="227"/>
      <c r="H615" s="227"/>
      <c r="I615" s="227"/>
      <c r="J615" s="227"/>
      <c r="K615" s="227"/>
      <c r="L615" s="227"/>
      <c r="M615" s="227"/>
      <c r="N615" s="227"/>
      <c r="O615" s="227"/>
      <c r="P615" s="227"/>
      <c r="Q615" s="221"/>
      <c r="R615" s="221"/>
      <c r="S615" s="257"/>
    </row>
    <row r="616" spans="4:19" ht="18" customHeight="1">
      <c r="D616" s="227"/>
      <c r="E616" s="227"/>
      <c r="F616" s="227"/>
      <c r="G616" s="227"/>
      <c r="H616" s="227"/>
      <c r="I616" s="227"/>
      <c r="J616" s="227"/>
      <c r="K616" s="227"/>
      <c r="L616" s="227"/>
      <c r="M616" s="227"/>
      <c r="N616" s="227"/>
      <c r="O616" s="227"/>
      <c r="P616" s="227"/>
      <c r="Q616" s="221"/>
      <c r="R616" s="221"/>
      <c r="S616" s="257"/>
    </row>
    <row r="617" spans="4:19" ht="18" customHeight="1">
      <c r="D617" s="227"/>
      <c r="E617" s="227"/>
      <c r="F617" s="227"/>
      <c r="G617" s="227"/>
      <c r="H617" s="227"/>
      <c r="I617" s="227"/>
      <c r="J617" s="227"/>
      <c r="K617" s="227"/>
      <c r="L617" s="227"/>
      <c r="M617" s="227"/>
      <c r="N617" s="227"/>
      <c r="O617" s="227"/>
      <c r="P617" s="227"/>
      <c r="Q617" s="221"/>
      <c r="R617" s="221"/>
      <c r="S617" s="257"/>
    </row>
    <row r="618" spans="4:19" ht="18" customHeight="1">
      <c r="D618" s="227"/>
      <c r="E618" s="227"/>
      <c r="F618" s="227"/>
      <c r="G618" s="227"/>
      <c r="H618" s="227"/>
      <c r="I618" s="227"/>
      <c r="J618" s="227"/>
      <c r="K618" s="227"/>
      <c r="L618" s="227"/>
      <c r="M618" s="227"/>
      <c r="N618" s="227"/>
      <c r="O618" s="227"/>
      <c r="P618" s="227"/>
      <c r="Q618" s="221"/>
      <c r="R618" s="221"/>
      <c r="S618" s="257"/>
    </row>
    <row r="619" spans="4:19" ht="18" customHeight="1">
      <c r="D619" s="227"/>
      <c r="E619" s="227"/>
      <c r="F619" s="227"/>
      <c r="G619" s="227"/>
      <c r="H619" s="227"/>
      <c r="I619" s="227"/>
      <c r="J619" s="227"/>
      <c r="K619" s="227"/>
      <c r="L619" s="227"/>
      <c r="M619" s="227"/>
      <c r="N619" s="227"/>
      <c r="O619" s="227"/>
      <c r="P619" s="227"/>
      <c r="Q619" s="221"/>
      <c r="R619" s="221"/>
      <c r="S619" s="257"/>
    </row>
    <row r="620" spans="4:19" ht="18" customHeight="1">
      <c r="D620" s="227"/>
      <c r="E620" s="227"/>
      <c r="F620" s="227"/>
      <c r="G620" s="227"/>
      <c r="H620" s="227"/>
      <c r="I620" s="227"/>
      <c r="J620" s="227"/>
      <c r="K620" s="227"/>
      <c r="L620" s="227"/>
      <c r="M620" s="227"/>
      <c r="N620" s="227"/>
      <c r="O620" s="227"/>
      <c r="P620" s="227"/>
      <c r="Q620" s="221"/>
      <c r="R620" s="221"/>
      <c r="S620" s="257"/>
    </row>
    <row r="621" spans="4:19" ht="18" customHeight="1">
      <c r="D621" s="227"/>
      <c r="E621" s="227"/>
      <c r="F621" s="227"/>
      <c r="G621" s="227"/>
      <c r="H621" s="227"/>
      <c r="I621" s="227"/>
      <c r="J621" s="227"/>
      <c r="K621" s="227"/>
      <c r="L621" s="227"/>
      <c r="M621" s="227"/>
      <c r="N621" s="227"/>
      <c r="O621" s="227"/>
      <c r="P621" s="227"/>
      <c r="Q621" s="221"/>
      <c r="R621" s="221"/>
      <c r="S621" s="257"/>
    </row>
    <row r="622" spans="4:19" ht="18" customHeight="1">
      <c r="D622" s="227"/>
      <c r="E622" s="227"/>
      <c r="F622" s="227"/>
      <c r="G622" s="227"/>
      <c r="H622" s="227"/>
      <c r="I622" s="227"/>
      <c r="J622" s="227"/>
      <c r="K622" s="227"/>
      <c r="L622" s="227"/>
      <c r="M622" s="227"/>
      <c r="N622" s="227"/>
      <c r="O622" s="227"/>
      <c r="P622" s="227"/>
      <c r="Q622" s="221"/>
      <c r="R622" s="221"/>
      <c r="S622" s="257"/>
    </row>
    <row r="623" spans="4:19" ht="18" customHeight="1">
      <c r="D623" s="227"/>
      <c r="E623" s="227"/>
      <c r="F623" s="227"/>
      <c r="G623" s="227"/>
      <c r="H623" s="227"/>
      <c r="I623" s="227"/>
      <c r="J623" s="227"/>
      <c r="K623" s="227"/>
      <c r="L623" s="227"/>
      <c r="M623" s="227"/>
      <c r="N623" s="227"/>
      <c r="O623" s="227"/>
      <c r="P623" s="227"/>
      <c r="Q623" s="221"/>
      <c r="R623" s="221"/>
      <c r="S623" s="257"/>
    </row>
    <row r="624" spans="4:19" ht="18" customHeight="1">
      <c r="D624" s="227"/>
      <c r="E624" s="227"/>
      <c r="F624" s="227"/>
      <c r="G624" s="227"/>
      <c r="H624" s="227"/>
      <c r="I624" s="227"/>
      <c r="J624" s="227"/>
      <c r="K624" s="227"/>
      <c r="L624" s="227"/>
      <c r="M624" s="227"/>
      <c r="N624" s="227"/>
      <c r="O624" s="227"/>
      <c r="P624" s="227"/>
      <c r="Q624" s="221"/>
      <c r="R624" s="221"/>
      <c r="S624" s="257"/>
    </row>
    <row r="625" spans="4:19" ht="18" customHeight="1">
      <c r="D625" s="227"/>
      <c r="E625" s="227"/>
      <c r="F625" s="227"/>
      <c r="G625" s="227"/>
      <c r="H625" s="227"/>
      <c r="I625" s="227"/>
      <c r="J625" s="227"/>
      <c r="K625" s="227"/>
      <c r="L625" s="227"/>
      <c r="M625" s="227"/>
      <c r="N625" s="227"/>
      <c r="O625" s="227"/>
      <c r="P625" s="227"/>
      <c r="Q625" s="221"/>
      <c r="R625" s="221"/>
      <c r="S625" s="257"/>
    </row>
    <row r="626" spans="4:19" ht="18" customHeight="1">
      <c r="D626" s="227"/>
      <c r="E626" s="227"/>
      <c r="F626" s="227"/>
      <c r="G626" s="227"/>
      <c r="H626" s="227"/>
      <c r="I626" s="227"/>
      <c r="J626" s="227"/>
      <c r="K626" s="227"/>
      <c r="L626" s="227"/>
      <c r="M626" s="227"/>
      <c r="N626" s="227"/>
      <c r="O626" s="227"/>
      <c r="P626" s="227"/>
      <c r="Q626" s="221"/>
      <c r="R626" s="221"/>
      <c r="S626" s="257"/>
    </row>
    <row r="627" spans="4:19" ht="18" customHeight="1">
      <c r="D627" s="227"/>
      <c r="E627" s="227"/>
      <c r="F627" s="227"/>
      <c r="G627" s="227"/>
      <c r="H627" s="227"/>
      <c r="I627" s="227"/>
      <c r="J627" s="227"/>
      <c r="K627" s="227"/>
      <c r="L627" s="227"/>
      <c r="M627" s="227"/>
      <c r="N627" s="227"/>
      <c r="O627" s="227"/>
      <c r="P627" s="227"/>
      <c r="Q627" s="221"/>
      <c r="R627" s="221"/>
      <c r="S627" s="257"/>
    </row>
    <row r="628" spans="4:19" ht="18" customHeight="1">
      <c r="D628" s="227"/>
      <c r="E628" s="227"/>
      <c r="F628" s="227"/>
      <c r="G628" s="227"/>
      <c r="H628" s="227"/>
      <c r="I628" s="227"/>
      <c r="J628" s="227"/>
      <c r="K628" s="227"/>
      <c r="L628" s="227"/>
      <c r="M628" s="227"/>
      <c r="N628" s="227"/>
      <c r="O628" s="227"/>
      <c r="P628" s="227"/>
      <c r="Q628" s="221"/>
      <c r="R628" s="221"/>
      <c r="S628" s="257"/>
    </row>
    <row r="629" spans="4:19" ht="18" customHeight="1">
      <c r="D629" s="227"/>
      <c r="E629" s="227"/>
      <c r="F629" s="227"/>
      <c r="G629" s="227"/>
      <c r="H629" s="227"/>
      <c r="I629" s="227"/>
      <c r="J629" s="227"/>
      <c r="K629" s="227"/>
      <c r="L629" s="227"/>
      <c r="M629" s="227"/>
      <c r="N629" s="227"/>
      <c r="O629" s="227"/>
      <c r="P629" s="227"/>
      <c r="Q629" s="221"/>
      <c r="R629" s="221"/>
      <c r="S629" s="257"/>
    </row>
    <row r="630" spans="4:19" ht="18" customHeight="1">
      <c r="D630" s="227"/>
      <c r="E630" s="227"/>
      <c r="F630" s="227"/>
      <c r="G630" s="227"/>
      <c r="H630" s="227"/>
      <c r="I630" s="227"/>
      <c r="J630" s="227"/>
      <c r="K630" s="227"/>
      <c r="L630" s="227"/>
      <c r="M630" s="227"/>
      <c r="N630" s="227"/>
      <c r="O630" s="227"/>
      <c r="P630" s="227"/>
      <c r="Q630" s="221"/>
      <c r="R630" s="221"/>
      <c r="S630" s="257"/>
    </row>
    <row r="631" spans="4:19" ht="18" customHeight="1">
      <c r="D631" s="227"/>
      <c r="E631" s="227"/>
      <c r="F631" s="227"/>
      <c r="G631" s="227"/>
      <c r="H631" s="227"/>
      <c r="I631" s="227"/>
      <c r="J631" s="227"/>
      <c r="K631" s="227"/>
      <c r="L631" s="227"/>
      <c r="M631" s="227"/>
      <c r="N631" s="227"/>
      <c r="O631" s="227"/>
      <c r="P631" s="227"/>
      <c r="Q631" s="221"/>
      <c r="R631" s="221"/>
      <c r="S631" s="257"/>
    </row>
    <row r="632" spans="4:19" ht="18" customHeight="1">
      <c r="D632" s="227"/>
      <c r="E632" s="227"/>
      <c r="F632" s="227"/>
      <c r="G632" s="227"/>
      <c r="H632" s="227"/>
      <c r="I632" s="227"/>
      <c r="J632" s="227"/>
      <c r="K632" s="227"/>
      <c r="L632" s="227"/>
      <c r="M632" s="227"/>
      <c r="N632" s="227"/>
      <c r="O632" s="227"/>
      <c r="P632" s="227"/>
      <c r="Q632" s="221"/>
      <c r="R632" s="221"/>
      <c r="S632" s="257"/>
    </row>
    <row r="633" spans="4:19" ht="18" customHeight="1">
      <c r="D633" s="227"/>
      <c r="E633" s="227"/>
      <c r="F633" s="227"/>
      <c r="G633" s="227"/>
      <c r="H633" s="227"/>
      <c r="I633" s="227"/>
      <c r="J633" s="227"/>
      <c r="K633" s="227"/>
      <c r="L633" s="227"/>
      <c r="M633" s="227"/>
      <c r="N633" s="227"/>
      <c r="O633" s="227"/>
      <c r="P633" s="227"/>
      <c r="Q633" s="221"/>
      <c r="R633" s="221"/>
      <c r="S633" s="257"/>
    </row>
    <row r="634" spans="4:19" ht="18" customHeight="1">
      <c r="D634" s="227"/>
      <c r="E634" s="227"/>
      <c r="F634" s="227"/>
      <c r="G634" s="227"/>
      <c r="H634" s="227"/>
      <c r="I634" s="227"/>
      <c r="J634" s="227"/>
      <c r="K634" s="227"/>
      <c r="L634" s="227"/>
      <c r="M634" s="227"/>
      <c r="N634" s="227"/>
      <c r="O634" s="227"/>
      <c r="P634" s="227"/>
      <c r="Q634" s="221"/>
      <c r="R634" s="221"/>
      <c r="S634" s="257"/>
    </row>
    <row r="635" spans="4:19" ht="18" customHeight="1">
      <c r="D635" s="227"/>
      <c r="E635" s="227"/>
      <c r="F635" s="227"/>
      <c r="G635" s="227"/>
      <c r="H635" s="227"/>
      <c r="I635" s="227"/>
      <c r="J635" s="227"/>
      <c r="K635" s="227"/>
      <c r="L635" s="227"/>
      <c r="M635" s="227"/>
      <c r="N635" s="227"/>
      <c r="O635" s="227"/>
      <c r="P635" s="227"/>
      <c r="Q635" s="221"/>
      <c r="R635" s="221"/>
      <c r="S635" s="257"/>
    </row>
    <row r="636" spans="4:19" ht="18" customHeight="1">
      <c r="D636" s="227"/>
      <c r="E636" s="227"/>
      <c r="F636" s="227"/>
      <c r="G636" s="227"/>
      <c r="H636" s="227"/>
      <c r="I636" s="227"/>
      <c r="J636" s="227"/>
      <c r="K636" s="227"/>
      <c r="L636" s="227"/>
      <c r="M636" s="227"/>
      <c r="N636" s="227"/>
      <c r="O636" s="227"/>
      <c r="P636" s="227"/>
      <c r="Q636" s="221"/>
      <c r="R636" s="221"/>
      <c r="S636" s="257"/>
    </row>
    <row r="637" spans="4:19" ht="18" customHeight="1">
      <c r="D637" s="227"/>
      <c r="E637" s="227"/>
      <c r="F637" s="227"/>
      <c r="G637" s="227"/>
      <c r="H637" s="227"/>
      <c r="I637" s="227"/>
      <c r="J637" s="227"/>
      <c r="K637" s="227"/>
      <c r="L637" s="227"/>
      <c r="M637" s="227"/>
      <c r="N637" s="227"/>
      <c r="O637" s="227"/>
      <c r="P637" s="227"/>
      <c r="Q637" s="221"/>
      <c r="R637" s="221"/>
      <c r="S637" s="257"/>
    </row>
    <row r="638" spans="4:19" ht="18" customHeight="1">
      <c r="D638" s="227"/>
      <c r="E638" s="227"/>
      <c r="F638" s="227"/>
      <c r="G638" s="227"/>
      <c r="H638" s="227"/>
      <c r="I638" s="227"/>
      <c r="J638" s="227"/>
      <c r="K638" s="227"/>
      <c r="L638" s="227"/>
      <c r="M638" s="227"/>
      <c r="N638" s="227"/>
      <c r="O638" s="227"/>
      <c r="P638" s="227"/>
      <c r="Q638" s="221"/>
      <c r="R638" s="221"/>
      <c r="S638" s="257"/>
    </row>
    <row r="639" spans="4:19" ht="18" customHeight="1">
      <c r="D639" s="227"/>
      <c r="E639" s="227"/>
      <c r="F639" s="227"/>
      <c r="G639" s="227"/>
      <c r="H639" s="227"/>
      <c r="I639" s="227"/>
      <c r="J639" s="227"/>
      <c r="K639" s="227"/>
      <c r="L639" s="227"/>
      <c r="M639" s="227"/>
      <c r="N639" s="227"/>
      <c r="O639" s="227"/>
      <c r="P639" s="227"/>
      <c r="Q639" s="221"/>
      <c r="R639" s="221"/>
      <c r="S639" s="257"/>
    </row>
    <row r="640" spans="4:19" ht="18" customHeight="1">
      <c r="D640" s="227"/>
      <c r="E640" s="227"/>
      <c r="F640" s="227"/>
      <c r="G640" s="227"/>
      <c r="H640" s="227"/>
      <c r="I640" s="227"/>
      <c r="J640" s="227"/>
      <c r="K640" s="227"/>
      <c r="L640" s="227"/>
      <c r="M640" s="227"/>
      <c r="N640" s="227"/>
      <c r="O640" s="227"/>
      <c r="P640" s="227"/>
      <c r="Q640" s="221"/>
      <c r="R640" s="221"/>
      <c r="S640" s="257"/>
    </row>
    <row r="641" spans="4:19" ht="18" customHeight="1">
      <c r="D641" s="227"/>
      <c r="E641" s="227"/>
      <c r="F641" s="227"/>
      <c r="G641" s="227"/>
      <c r="H641" s="227"/>
      <c r="I641" s="227"/>
      <c r="J641" s="227"/>
      <c r="K641" s="227"/>
      <c r="L641" s="227"/>
      <c r="M641" s="227"/>
      <c r="N641" s="227"/>
      <c r="O641" s="227"/>
      <c r="P641" s="227"/>
      <c r="Q641" s="221"/>
      <c r="R641" s="221"/>
      <c r="S641" s="257"/>
    </row>
    <row r="642" spans="4:19" ht="18" customHeight="1">
      <c r="D642" s="227"/>
      <c r="E642" s="227"/>
      <c r="F642" s="227"/>
      <c r="G642" s="227"/>
      <c r="H642" s="227"/>
      <c r="I642" s="227"/>
      <c r="J642" s="227"/>
      <c r="K642" s="227"/>
      <c r="L642" s="227"/>
      <c r="M642" s="227"/>
      <c r="N642" s="227"/>
      <c r="O642" s="227"/>
      <c r="P642" s="227"/>
      <c r="Q642" s="221"/>
      <c r="R642" s="221"/>
      <c r="S642" s="257"/>
    </row>
    <row r="643" spans="4:19" ht="18" customHeight="1">
      <c r="D643" s="227"/>
      <c r="E643" s="227"/>
      <c r="F643" s="227"/>
      <c r="G643" s="227"/>
      <c r="H643" s="227"/>
      <c r="I643" s="227"/>
      <c r="J643" s="227"/>
      <c r="K643" s="227"/>
      <c r="L643" s="227"/>
      <c r="M643" s="227"/>
      <c r="N643" s="227"/>
      <c r="O643" s="227"/>
      <c r="P643" s="227"/>
      <c r="Q643" s="221"/>
      <c r="R643" s="221"/>
      <c r="S643" s="257"/>
    </row>
    <row r="644" spans="4:19" ht="18" customHeight="1">
      <c r="D644" s="227"/>
      <c r="E644" s="227"/>
      <c r="F644" s="227"/>
      <c r="G644" s="227"/>
      <c r="H644" s="227"/>
      <c r="I644" s="227"/>
      <c r="J644" s="227"/>
      <c r="K644" s="227"/>
      <c r="L644" s="227"/>
      <c r="M644" s="227"/>
      <c r="N644" s="227"/>
      <c r="O644" s="227"/>
      <c r="P644" s="227"/>
      <c r="Q644" s="221"/>
      <c r="R644" s="221"/>
      <c r="S644" s="257"/>
    </row>
  </sheetData>
  <mergeCells count="82">
    <mergeCell ref="R59:R60"/>
    <mergeCell ref="S59:S60"/>
    <mergeCell ref="T59:T60"/>
    <mergeCell ref="L59:L60"/>
    <mergeCell ref="M59:M60"/>
    <mergeCell ref="N59:N60"/>
    <mergeCell ref="O59:O60"/>
    <mergeCell ref="P59:P60"/>
    <mergeCell ref="Q59:Q60"/>
    <mergeCell ref="F59:F60"/>
    <mergeCell ref="G59:G60"/>
    <mergeCell ref="H59:H60"/>
    <mergeCell ref="I59:I60"/>
    <mergeCell ref="J59:J60"/>
    <mergeCell ref="K59:K60"/>
    <mergeCell ref="P42:P43"/>
    <mergeCell ref="Q42:Q43"/>
    <mergeCell ref="R42:R43"/>
    <mergeCell ref="S42:S43"/>
    <mergeCell ref="T42:T43"/>
    <mergeCell ref="A59:A60"/>
    <mergeCell ref="B59:B60"/>
    <mergeCell ref="C59:C60"/>
    <mergeCell ref="D59:D60"/>
    <mergeCell ref="E59:E60"/>
    <mergeCell ref="J42:J43"/>
    <mergeCell ref="K42:K43"/>
    <mergeCell ref="L42:L43"/>
    <mergeCell ref="M42:M43"/>
    <mergeCell ref="N42:N43"/>
    <mergeCell ref="O42:O43"/>
    <mergeCell ref="T18:T19"/>
    <mergeCell ref="A42:A43"/>
    <mergeCell ref="B42:B43"/>
    <mergeCell ref="C42:C43"/>
    <mergeCell ref="D42:D43"/>
    <mergeCell ref="E42:E43"/>
    <mergeCell ref="F42:F43"/>
    <mergeCell ref="G42:G43"/>
    <mergeCell ref="H42:H43"/>
    <mergeCell ref="I42:I43"/>
    <mergeCell ref="N18:N19"/>
    <mergeCell ref="O18:O19"/>
    <mergeCell ref="P18:P19"/>
    <mergeCell ref="Q18:Q19"/>
    <mergeCell ref="R18:R19"/>
    <mergeCell ref="S18:S19"/>
    <mergeCell ref="H18:H19"/>
    <mergeCell ref="I18:I19"/>
    <mergeCell ref="J18:J19"/>
    <mergeCell ref="K18:K19"/>
    <mergeCell ref="L18:L19"/>
    <mergeCell ref="M18:M19"/>
    <mergeCell ref="R4:R5"/>
    <mergeCell ref="S4:S5"/>
    <mergeCell ref="T4:T5"/>
    <mergeCell ref="A18:A19"/>
    <mergeCell ref="B18:B19"/>
    <mergeCell ref="C18:C19"/>
    <mergeCell ref="D18:D19"/>
    <mergeCell ref="E18:E19"/>
    <mergeCell ref="F18:F19"/>
    <mergeCell ref="G18:G19"/>
    <mergeCell ref="L4:L5"/>
    <mergeCell ref="M4:M5"/>
    <mergeCell ref="N4:N5"/>
    <mergeCell ref="O4:O5"/>
    <mergeCell ref="P4:P5"/>
    <mergeCell ref="Q4:Q5"/>
    <mergeCell ref="F4:F5"/>
    <mergeCell ref="G4:G5"/>
    <mergeCell ref="H4:H5"/>
    <mergeCell ref="I4:I5"/>
    <mergeCell ref="J4:J5"/>
    <mergeCell ref="K4:K5"/>
    <mergeCell ref="A1:E1"/>
    <mergeCell ref="A2:E2"/>
    <mergeCell ref="A4:A5"/>
    <mergeCell ref="B4:B5"/>
    <mergeCell ref="C4:C5"/>
    <mergeCell ref="D4:D5"/>
    <mergeCell ref="E4:E5"/>
  </mergeCells>
  <conditionalFormatting sqref="T6:T7 T9:T14">
    <cfRule type="dataBar" priority="4">
      <dataBar>
        <cfvo type="min" val="0"/>
        <cfvo type="max" val="0"/>
        <color rgb="FFD6007B"/>
      </dataBar>
    </cfRule>
  </conditionalFormatting>
  <conditionalFormatting sqref="T20:T38">
    <cfRule type="dataBar" priority="3">
      <dataBar>
        <cfvo type="min" val="0"/>
        <cfvo type="max" val="0"/>
        <color rgb="FF008AEF"/>
      </dataBar>
    </cfRule>
  </conditionalFormatting>
  <conditionalFormatting sqref="T44:T56">
    <cfRule type="dataBar" priority="2">
      <dataBar>
        <cfvo type="min" val="0"/>
        <cfvo type="max" val="0"/>
        <color rgb="FFFFB628"/>
      </dataBar>
    </cfRule>
  </conditionalFormatting>
  <conditionalFormatting sqref="T61:T64">
    <cfRule type="dataBar" priority="1">
      <dataBar>
        <cfvo type="min" val="0"/>
        <cfvo type="max" val="0"/>
        <color rgb="FF63C384"/>
      </dataBar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K23"/>
  <sheetViews>
    <sheetView workbookViewId="0">
      <selection activeCell="J20" sqref="J20"/>
    </sheetView>
  </sheetViews>
  <sheetFormatPr defaultRowHeight="15"/>
  <cols>
    <col min="1" max="1" width="5.28515625" customWidth="1"/>
    <col min="2" max="2" width="20.85546875" bestFit="1" customWidth="1"/>
    <col min="3" max="3" width="5.7109375" bestFit="1" customWidth="1"/>
    <col min="5" max="5" width="5.7109375" customWidth="1"/>
    <col min="6" max="6" width="19.85546875" bestFit="1" customWidth="1"/>
    <col min="7" max="7" width="5.7109375" bestFit="1" customWidth="1"/>
    <col min="9" max="9" width="5" customWidth="1"/>
    <col min="10" max="10" width="20.85546875" bestFit="1" customWidth="1"/>
    <col min="11" max="11" width="5.7109375" bestFit="1" customWidth="1"/>
  </cols>
  <sheetData>
    <row r="2" spans="1:11">
      <c r="A2" s="217"/>
      <c r="B2" s="217"/>
      <c r="C2" s="217"/>
      <c r="D2" s="217"/>
      <c r="E2" s="217"/>
      <c r="F2" s="217"/>
      <c r="G2" s="217"/>
    </row>
    <row r="3" spans="1:11" ht="18.75">
      <c r="A3" s="260" t="s">
        <v>578</v>
      </c>
      <c r="B3" s="261"/>
      <c r="C3" s="262" t="s">
        <v>579</v>
      </c>
      <c r="D3" s="217"/>
      <c r="E3" s="263" t="s">
        <v>580</v>
      </c>
      <c r="F3" s="264"/>
      <c r="G3" s="265" t="s">
        <v>579</v>
      </c>
      <c r="I3" s="260" t="s">
        <v>581</v>
      </c>
      <c r="J3" s="262"/>
      <c r="K3" s="262" t="s">
        <v>579</v>
      </c>
    </row>
    <row r="4" spans="1:11" ht="15.75">
      <c r="A4" s="266">
        <v>1</v>
      </c>
      <c r="B4" s="267" t="s">
        <v>45</v>
      </c>
      <c r="C4" s="268">
        <v>1353.4721761085912</v>
      </c>
      <c r="D4" s="217"/>
      <c r="E4" s="269">
        <v>1</v>
      </c>
      <c r="F4" s="267" t="s">
        <v>255</v>
      </c>
      <c r="G4" s="268">
        <v>1441.8640353300364</v>
      </c>
      <c r="H4" s="270"/>
      <c r="I4" s="271">
        <v>1</v>
      </c>
      <c r="J4" s="267" t="s">
        <v>108</v>
      </c>
      <c r="K4" s="272">
        <v>1398.2126446025961</v>
      </c>
    </row>
    <row r="5" spans="1:11" ht="15.75">
      <c r="A5" s="266">
        <v>2</v>
      </c>
      <c r="B5" s="267" t="s">
        <v>77</v>
      </c>
      <c r="C5" s="268">
        <v>1326.4957106077575</v>
      </c>
      <c r="D5" s="217"/>
      <c r="E5" s="269">
        <v>2</v>
      </c>
      <c r="F5" s="267" t="s">
        <v>287</v>
      </c>
      <c r="G5" s="268">
        <v>1279.2336839929078</v>
      </c>
      <c r="I5" s="271">
        <v>2</v>
      </c>
      <c r="J5" s="267" t="s">
        <v>496</v>
      </c>
      <c r="K5" s="272">
        <v>1307.3207490875516</v>
      </c>
    </row>
    <row r="6" spans="1:11" ht="15.75">
      <c r="A6" s="266">
        <v>3</v>
      </c>
      <c r="B6" s="267" t="s">
        <v>61</v>
      </c>
      <c r="C6" s="268">
        <v>1322.180854886217</v>
      </c>
      <c r="D6" s="217"/>
      <c r="E6" s="269">
        <v>3</v>
      </c>
      <c r="F6" s="267" t="s">
        <v>303</v>
      </c>
      <c r="G6" s="268">
        <v>1263.2273593367379</v>
      </c>
      <c r="H6" s="273"/>
      <c r="I6" s="271">
        <v>3</v>
      </c>
      <c r="J6" s="267" t="s">
        <v>396</v>
      </c>
      <c r="K6" s="272">
        <v>1300.1257681310817</v>
      </c>
    </row>
    <row r="7" spans="1:11" ht="15.75">
      <c r="A7" s="266">
        <v>4</v>
      </c>
      <c r="B7" s="267" t="s">
        <v>93</v>
      </c>
      <c r="C7" s="268">
        <v>1297.1773859490411</v>
      </c>
      <c r="D7" s="217"/>
      <c r="E7" s="269">
        <v>4</v>
      </c>
      <c r="F7" s="267" t="s">
        <v>349</v>
      </c>
      <c r="G7" s="268">
        <v>1241.1863066473793</v>
      </c>
      <c r="I7" s="271">
        <v>4</v>
      </c>
      <c r="J7" s="267" t="s">
        <v>61</v>
      </c>
      <c r="K7" s="272">
        <v>1106.6804417287922</v>
      </c>
    </row>
    <row r="8" spans="1:11" ht="15.75">
      <c r="A8" s="266">
        <v>5</v>
      </c>
      <c r="B8" s="267" t="s">
        <v>108</v>
      </c>
      <c r="C8" s="268">
        <v>1294.901757102692</v>
      </c>
      <c r="D8" s="217"/>
      <c r="E8" s="269">
        <v>5</v>
      </c>
      <c r="F8" s="267" t="s">
        <v>45</v>
      </c>
      <c r="G8" s="268">
        <v>1202.3800487683491</v>
      </c>
      <c r="H8" s="274"/>
      <c r="I8" s="271">
        <v>5</v>
      </c>
      <c r="J8" s="267" t="s">
        <v>239</v>
      </c>
      <c r="K8" s="272">
        <v>870.21136372022954</v>
      </c>
    </row>
    <row r="9" spans="1:11" ht="15.75" customHeight="1">
      <c r="A9" s="266">
        <v>6</v>
      </c>
      <c r="B9" s="275" t="s">
        <v>29</v>
      </c>
      <c r="C9" s="276">
        <v>1093.437788709658</v>
      </c>
      <c r="D9" s="277"/>
      <c r="E9" s="278">
        <v>6</v>
      </c>
      <c r="F9" s="275" t="s">
        <v>153</v>
      </c>
      <c r="G9" s="276">
        <v>1198.626722927462</v>
      </c>
      <c r="H9" s="279"/>
      <c r="I9" s="280">
        <v>6</v>
      </c>
      <c r="J9" s="275" t="s">
        <v>45</v>
      </c>
      <c r="K9" s="281">
        <v>807.56388046710481</v>
      </c>
    </row>
    <row r="10" spans="1:11" ht="15.75">
      <c r="A10" s="266">
        <v>7</v>
      </c>
      <c r="B10" s="267" t="s">
        <v>136</v>
      </c>
      <c r="C10" s="268">
        <v>1028.6664800051187</v>
      </c>
      <c r="D10" s="217"/>
      <c r="E10" s="269">
        <v>7</v>
      </c>
      <c r="F10" s="267" t="s">
        <v>319</v>
      </c>
      <c r="G10" s="268">
        <v>1170.0378975071983</v>
      </c>
      <c r="I10" s="271">
        <v>7</v>
      </c>
      <c r="J10" s="267" t="s">
        <v>457</v>
      </c>
      <c r="K10" s="272">
        <v>728.992767284352</v>
      </c>
    </row>
    <row r="11" spans="1:11" ht="15.75">
      <c r="A11" s="266">
        <v>8</v>
      </c>
      <c r="B11" s="267" t="s">
        <v>123</v>
      </c>
      <c r="C11" s="268">
        <v>778.35134974184518</v>
      </c>
      <c r="D11" s="217"/>
      <c r="E11" s="269">
        <v>8</v>
      </c>
      <c r="F11" s="267" t="s">
        <v>411</v>
      </c>
      <c r="G11" s="268">
        <v>1142.7394393963341</v>
      </c>
      <c r="I11" s="271">
        <v>8</v>
      </c>
      <c r="J11" s="267" t="s">
        <v>123</v>
      </c>
      <c r="K11" s="272">
        <v>519.37784247359889</v>
      </c>
    </row>
    <row r="12" spans="1:11" ht="15.75">
      <c r="A12" s="217"/>
      <c r="B12" s="217"/>
      <c r="C12" s="217"/>
      <c r="D12" s="217"/>
      <c r="E12" s="269">
        <v>9</v>
      </c>
      <c r="F12" s="267" t="s">
        <v>271</v>
      </c>
      <c r="G12" s="268">
        <v>1041.1317401464578</v>
      </c>
    </row>
    <row r="13" spans="1:11" ht="15.75">
      <c r="D13" s="217"/>
      <c r="E13" s="269">
        <v>10</v>
      </c>
      <c r="F13" s="267" t="s">
        <v>169</v>
      </c>
      <c r="G13" s="268">
        <v>1021.2144044664393</v>
      </c>
    </row>
    <row r="14" spans="1:11" ht="15.75">
      <c r="D14" s="217"/>
      <c r="E14" s="269">
        <v>11</v>
      </c>
      <c r="F14" s="267" t="s">
        <v>239</v>
      </c>
      <c r="G14" s="268">
        <v>929.10274804588028</v>
      </c>
    </row>
    <row r="15" spans="1:11" ht="15.75">
      <c r="D15" s="219"/>
      <c r="E15" s="269">
        <v>12</v>
      </c>
      <c r="F15" s="267" t="s">
        <v>427</v>
      </c>
      <c r="G15" s="268">
        <v>907.97215753673163</v>
      </c>
    </row>
    <row r="16" spans="1:11" ht="19.5">
      <c r="D16" s="253"/>
      <c r="E16" s="269">
        <v>13</v>
      </c>
      <c r="F16" s="267" t="s">
        <v>380</v>
      </c>
      <c r="G16" s="268">
        <v>896.70543071340728</v>
      </c>
    </row>
    <row r="17" spans="1:7" ht="19.5">
      <c r="D17" s="253"/>
      <c r="E17" s="269">
        <v>14</v>
      </c>
      <c r="F17" s="267" t="s">
        <v>365</v>
      </c>
      <c r="G17" s="268">
        <v>895.76029120586838</v>
      </c>
    </row>
    <row r="18" spans="1:7" ht="19.5">
      <c r="D18" s="253"/>
      <c r="E18" s="269">
        <v>15</v>
      </c>
      <c r="F18" s="267" t="s">
        <v>334</v>
      </c>
      <c r="G18" s="268">
        <v>885.98564402013608</v>
      </c>
    </row>
    <row r="19" spans="1:7" ht="19.5">
      <c r="D19" s="253"/>
      <c r="E19" s="269">
        <v>16</v>
      </c>
      <c r="F19" s="267" t="s">
        <v>184</v>
      </c>
      <c r="G19" s="268">
        <v>791.5133382406724</v>
      </c>
    </row>
    <row r="20" spans="1:7" ht="19.5">
      <c r="D20" s="253"/>
      <c r="E20" s="269">
        <v>17</v>
      </c>
      <c r="F20" s="267" t="s">
        <v>213</v>
      </c>
      <c r="G20" s="268">
        <v>745.3462845353522</v>
      </c>
    </row>
    <row r="21" spans="1:7" ht="19.5">
      <c r="D21" s="253"/>
      <c r="E21" s="269">
        <v>18</v>
      </c>
      <c r="F21" s="267" t="s">
        <v>396</v>
      </c>
      <c r="G21" s="268">
        <v>659.32996167956208</v>
      </c>
    </row>
    <row r="22" spans="1:7" ht="19.5">
      <c r="A22" s="217"/>
      <c r="B22" s="217"/>
      <c r="C22" s="227"/>
      <c r="D22" s="253"/>
      <c r="E22" s="269">
        <v>19</v>
      </c>
      <c r="F22" s="267" t="s">
        <v>225</v>
      </c>
      <c r="G22" s="268">
        <v>580.28537215935023</v>
      </c>
    </row>
    <row r="23" spans="1:7" ht="19.5">
      <c r="A23" s="217"/>
      <c r="B23" s="217"/>
      <c r="C23" s="227"/>
      <c r="D23" s="253"/>
      <c r="E23" s="219"/>
      <c r="F23" s="219"/>
      <c r="G23" s="2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Results</vt:lpstr>
      <vt:lpstr>Points</vt:lpstr>
      <vt:lpstr>Final_Standings</vt:lpstr>
    </vt:vector>
  </TitlesOfParts>
  <Company>SUNY Cobleskill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SUNY Cobleskill</dc:creator>
  <cp:lastModifiedBy>SUNY Cobleskill</cp:lastModifiedBy>
  <dcterms:created xsi:type="dcterms:W3CDTF">2011-05-05T13:02:45Z</dcterms:created>
  <dcterms:modified xsi:type="dcterms:W3CDTF">2011-05-05T13:06:06Z</dcterms:modified>
</cp:coreProperties>
</file>